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\Geologos2\Geologos 28_3\PDFy\FINAL\"/>
    </mc:Choice>
  </mc:AlternateContent>
  <bookViews>
    <workbookView xWindow="-105" yWindow="-105" windowWidth="23250" windowHeight="12570"/>
  </bookViews>
  <sheets>
    <sheet name="Apendix 1" sheetId="1" r:id="rId1"/>
    <sheet name="Apendix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17" i="2" s="1"/>
  <c r="A18" i="2" s="1"/>
  <c r="A19" i="2" s="1"/>
  <c r="A15" i="2"/>
</calcChain>
</file>

<file path=xl/sharedStrings.xml><?xml version="1.0" encoding="utf-8"?>
<sst xmlns="http://schemas.openxmlformats.org/spreadsheetml/2006/main" count="304" uniqueCount="121">
  <si>
    <t>No.</t>
  </si>
  <si>
    <t xml:space="preserve">Well No. </t>
  </si>
  <si>
    <t>Sampling point</t>
  </si>
  <si>
    <t>State</t>
  </si>
  <si>
    <t>Date</t>
  </si>
  <si>
    <t>Long E</t>
  </si>
  <si>
    <t>Lat N</t>
  </si>
  <si>
    <t>Aquifer</t>
  </si>
  <si>
    <t>Depth, m</t>
  </si>
  <si>
    <t>pH</t>
  </si>
  <si>
    <t>δ18O, ‰</t>
  </si>
  <si>
    <t>14-carbon uncorrected age, ka</t>
  </si>
  <si>
    <t>81-krypton age, ka</t>
  </si>
  <si>
    <t>Cl-, mg/L</t>
  </si>
  <si>
    <t>SO42-, mg/L</t>
  </si>
  <si>
    <t>HCO3-, mg/L</t>
  </si>
  <si>
    <t>Na+, mg/L</t>
  </si>
  <si>
    <t>K+, mg/L</t>
  </si>
  <si>
    <t>Mg2+, mg/L</t>
  </si>
  <si>
    <t>Ca2+, mg/L</t>
  </si>
  <si>
    <t>TDS, mg/L</t>
  </si>
  <si>
    <t>Data source</t>
  </si>
  <si>
    <t>Ignalina</t>
  </si>
  <si>
    <t>LT</t>
  </si>
  <si>
    <t>O-Cm</t>
  </si>
  <si>
    <t>Klaipėda, Geoterma</t>
  </si>
  <si>
    <t>D1</t>
  </si>
  <si>
    <t>Haademeeste</t>
  </si>
  <si>
    <t>ES</t>
  </si>
  <si>
    <t>Cm</t>
  </si>
  <si>
    <t>Kemeri</t>
  </si>
  <si>
    <t>LV</t>
  </si>
  <si>
    <t>Pakri ps. 54</t>
  </si>
  <si>
    <t>Cm-V</t>
  </si>
  <si>
    <t>Haapsalu, Kastani</t>
  </si>
  <si>
    <t>Keila PK18</t>
  </si>
  <si>
    <t>Varska</t>
  </si>
  <si>
    <t>Dirhami port</t>
  </si>
  <si>
    <t>Risti village</t>
  </si>
  <si>
    <t>Saku brewery</t>
  </si>
  <si>
    <t>Tallinn, Nomme</t>
  </si>
  <si>
    <t>Tallinn, Kopli</t>
  </si>
  <si>
    <t>Mugga port</t>
  </si>
  <si>
    <t>Kehra city</t>
  </si>
  <si>
    <t>Rakvere</t>
  </si>
  <si>
    <t>Tapa city</t>
  </si>
  <si>
    <t>Sillamae city</t>
  </si>
  <si>
    <t>V2vr</t>
  </si>
  <si>
    <t>Viivikonna minning</t>
  </si>
  <si>
    <t>Kivioli city</t>
  </si>
  <si>
    <t>V2gd</t>
  </si>
  <si>
    <t>Birštonas</t>
  </si>
  <si>
    <t>Q</t>
  </si>
  <si>
    <t>Zuzevicius, 2007, LGS</t>
  </si>
  <si>
    <t>K2</t>
  </si>
  <si>
    <t>K2-K1cm</t>
  </si>
  <si>
    <t>Žemaitijos pienas</t>
  </si>
  <si>
    <t>D3fm</t>
  </si>
  <si>
    <t>Mokrik, 2009, LGS</t>
  </si>
  <si>
    <t>Kelmė</t>
  </si>
  <si>
    <t>Šventoji</t>
  </si>
  <si>
    <t>15/2</t>
  </si>
  <si>
    <t>Šiaulių</t>
  </si>
  <si>
    <t>D3fr</t>
  </si>
  <si>
    <t>Mučiūnai</t>
  </si>
  <si>
    <t>859/1394</t>
  </si>
  <si>
    <t>Stasiškiai</t>
  </si>
  <si>
    <t>845/1389</t>
  </si>
  <si>
    <t>Sviliai</t>
  </si>
  <si>
    <t>12670/548a</t>
  </si>
  <si>
    <t>Migoniai</t>
  </si>
  <si>
    <t>17180/746</t>
  </si>
  <si>
    <t>Kidžionys</t>
  </si>
  <si>
    <t>17198/752a</t>
  </si>
  <si>
    <t>Žalioji giria</t>
  </si>
  <si>
    <t>17280/35</t>
  </si>
  <si>
    <t>Karsakiškis</t>
  </si>
  <si>
    <t>D2</t>
  </si>
  <si>
    <t>837/1399</t>
  </si>
  <si>
    <t>Iciūnai</t>
  </si>
  <si>
    <t>Juodžionys</t>
  </si>
  <si>
    <t>27733/1350</t>
  </si>
  <si>
    <t>Karajimiškis</t>
  </si>
  <si>
    <t>Visaginas</t>
  </si>
  <si>
    <t>30874/5</t>
  </si>
  <si>
    <t>Rokiškis</t>
  </si>
  <si>
    <t>34327/33k</t>
  </si>
  <si>
    <t>Rimšė</t>
  </si>
  <si>
    <t>10456/M</t>
  </si>
  <si>
    <t>Palanga</t>
  </si>
  <si>
    <t>Gerber et al., 2017, Vaikmae et al. 2020</t>
  </si>
  <si>
    <t>Raidla, 2012, Vaikmae, 2020</t>
  </si>
  <si>
    <t xml:space="preserve">Dataset of the Baltic Basin groundwater isotope-geochemistry, radiokrypton and radiocarbon age </t>
  </si>
  <si>
    <t>Well No.</t>
  </si>
  <si>
    <t>Liepāja</t>
  </si>
  <si>
    <t>D3mū-ža</t>
  </si>
  <si>
    <t>Vaikmae et al, 2020</t>
  </si>
  <si>
    <t>Rīga, Gaiļezers</t>
  </si>
  <si>
    <t>Inčukalns</t>
  </si>
  <si>
    <t>D2pr</t>
  </si>
  <si>
    <t>Jūrmala, Vaivari</t>
  </si>
  <si>
    <t>S1rk-D1km</t>
  </si>
  <si>
    <t>Anykščiai</t>
  </si>
  <si>
    <t>D2-1pr-km</t>
  </si>
  <si>
    <t>D2up</t>
  </si>
  <si>
    <t>Telsiai</t>
  </si>
  <si>
    <t>Rokiskis, Vaiva</t>
  </si>
  <si>
    <t>Likėnai (Aukštaitija)</t>
  </si>
  <si>
    <t>Cm1</t>
  </si>
  <si>
    <t>Likėnai (Likėnai)</t>
  </si>
  <si>
    <t>D2nr</t>
  </si>
  <si>
    <t>T1-P2</t>
  </si>
  <si>
    <t>Jõhvi, Tartu mnt 11a</t>
  </si>
  <si>
    <t>V2kt-gd</t>
  </si>
  <si>
    <t>Pärnu, Turba tn. 2</t>
  </si>
  <si>
    <t>O3vr-C1ts</t>
  </si>
  <si>
    <t>Värska,  nr. 5</t>
  </si>
  <si>
    <t>C1ts-ln</t>
  </si>
  <si>
    <t>Värska,  nr. 7</t>
  </si>
  <si>
    <t>Narva-Jõesuu, Pargi tn</t>
  </si>
  <si>
    <t xml:space="preserve">Input data for unknown age groundwater geochemical age determination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</si>
</sst>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topLeftCell="C1" workbookViewId="0">
      <selection activeCell="C1" sqref="C1"/>
    </sheetView>
  </sheetViews>
  <sheetFormatPr defaultRowHeight="15" x14ac:dyDescent="0.25"/>
  <cols>
    <col min="3" max="3" width="17.42578125" customWidth="1"/>
    <col min="22" max="22" width="33.5703125" customWidth="1"/>
  </cols>
  <sheetData>
    <row r="1" spans="1:22" x14ac:dyDescent="0.25">
      <c r="C1" t="s">
        <v>92</v>
      </c>
    </row>
    <row r="2" spans="1:22" s="5" customFormat="1" ht="7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x14ac:dyDescent="0.25">
      <c r="A3" s="1">
        <v>1</v>
      </c>
      <c r="B3" s="1">
        <v>50423</v>
      </c>
      <c r="C3" s="2" t="s">
        <v>22</v>
      </c>
      <c r="D3" s="2" t="s">
        <v>23</v>
      </c>
      <c r="E3" s="2">
        <v>2013</v>
      </c>
      <c r="F3" s="2">
        <v>26.146000000000001</v>
      </c>
      <c r="G3" s="2">
        <v>55.683</v>
      </c>
      <c r="H3" s="2" t="s">
        <v>24</v>
      </c>
      <c r="I3" s="2">
        <v>500</v>
      </c>
      <c r="J3" s="2">
        <v>7.55</v>
      </c>
      <c r="K3" s="2">
        <v>-7.23</v>
      </c>
      <c r="L3" s="2"/>
      <c r="M3" s="2">
        <v>319</v>
      </c>
      <c r="N3" s="2">
        <v>26348</v>
      </c>
      <c r="O3" s="2">
        <v>2589</v>
      </c>
      <c r="P3" s="2">
        <v>162</v>
      </c>
      <c r="Q3" s="2">
        <v>14535</v>
      </c>
      <c r="R3" s="2">
        <v>190</v>
      </c>
      <c r="S3" s="2">
        <v>764</v>
      </c>
      <c r="T3" s="2">
        <v>1781</v>
      </c>
      <c r="U3" s="2">
        <v>46369</v>
      </c>
      <c r="V3" s="2" t="s">
        <v>90</v>
      </c>
    </row>
    <row r="4" spans="1:22" x14ac:dyDescent="0.25">
      <c r="A4" s="1">
        <v>2</v>
      </c>
      <c r="B4" s="1">
        <v>25872</v>
      </c>
      <c r="C4" s="2" t="s">
        <v>25</v>
      </c>
      <c r="D4" s="2" t="s">
        <v>23</v>
      </c>
      <c r="E4" s="2">
        <v>2013</v>
      </c>
      <c r="F4" s="2">
        <v>21.202999999999999</v>
      </c>
      <c r="G4" s="2">
        <v>55.337000000000003</v>
      </c>
      <c r="H4" s="2" t="s">
        <v>26</v>
      </c>
      <c r="I4" s="2">
        <v>1100</v>
      </c>
      <c r="J4" s="2">
        <v>5.74</v>
      </c>
      <c r="K4" s="2">
        <v>-4.46</v>
      </c>
      <c r="L4" s="2"/>
      <c r="M4" s="2">
        <v>1157</v>
      </c>
      <c r="N4" s="2">
        <v>57470</v>
      </c>
      <c r="O4" s="2">
        <v>1712</v>
      </c>
      <c r="P4" s="2">
        <v>20</v>
      </c>
      <c r="Q4" s="2">
        <v>24947</v>
      </c>
      <c r="R4" s="2">
        <v>594</v>
      </c>
      <c r="S4" s="2">
        <v>2319</v>
      </c>
      <c r="T4" s="2">
        <v>6787</v>
      </c>
      <c r="U4" s="2">
        <v>93849</v>
      </c>
      <c r="V4" s="2" t="s">
        <v>90</v>
      </c>
    </row>
    <row r="5" spans="1:22" x14ac:dyDescent="0.25">
      <c r="A5" s="1">
        <v>3</v>
      </c>
      <c r="B5" s="1">
        <v>8021</v>
      </c>
      <c r="C5" s="2" t="s">
        <v>27</v>
      </c>
      <c r="D5" s="2" t="s">
        <v>28</v>
      </c>
      <c r="E5" s="2">
        <v>2012</v>
      </c>
      <c r="F5" s="2">
        <v>24.577000000000002</v>
      </c>
      <c r="G5" s="2">
        <v>58.029000000000003</v>
      </c>
      <c r="H5" s="2" t="s">
        <v>29</v>
      </c>
      <c r="I5" s="2">
        <v>610</v>
      </c>
      <c r="J5" s="2">
        <v>7.52</v>
      </c>
      <c r="K5" s="2">
        <v>-13.61</v>
      </c>
      <c r="L5" s="2"/>
      <c r="M5" s="2">
        <v>408</v>
      </c>
      <c r="N5" s="2">
        <v>3093</v>
      </c>
      <c r="O5" s="2">
        <v>73</v>
      </c>
      <c r="P5" s="2">
        <v>271</v>
      </c>
      <c r="Q5" s="2">
        <v>1648</v>
      </c>
      <c r="R5" s="2">
        <v>36</v>
      </c>
      <c r="S5" s="2">
        <v>78</v>
      </c>
      <c r="T5" s="2">
        <v>175</v>
      </c>
      <c r="U5" s="2">
        <v>5376</v>
      </c>
      <c r="V5" s="2" t="s">
        <v>90</v>
      </c>
    </row>
    <row r="6" spans="1:22" x14ac:dyDescent="0.25">
      <c r="A6" s="1">
        <v>4</v>
      </c>
      <c r="B6" s="1">
        <v>50202</v>
      </c>
      <c r="C6" s="2" t="s">
        <v>30</v>
      </c>
      <c r="D6" s="2" t="s">
        <v>31</v>
      </c>
      <c r="E6" s="2">
        <v>2013</v>
      </c>
      <c r="F6" s="2">
        <v>23.486000000000001</v>
      </c>
      <c r="G6" s="2">
        <v>56.953000000000003</v>
      </c>
      <c r="H6" s="2" t="s">
        <v>29</v>
      </c>
      <c r="I6" s="2">
        <v>999</v>
      </c>
      <c r="J6" s="2">
        <v>7.07</v>
      </c>
      <c r="K6" s="2">
        <v>-4.4400000000000004</v>
      </c>
      <c r="L6" s="2"/>
      <c r="M6" s="2">
        <v>929</v>
      </c>
      <c r="N6" s="2">
        <v>69013</v>
      </c>
      <c r="O6" s="2">
        <v>1214</v>
      </c>
      <c r="P6" s="2">
        <v>44</v>
      </c>
      <c r="Q6" s="2">
        <v>32252</v>
      </c>
      <c r="R6" s="2">
        <v>346</v>
      </c>
      <c r="S6" s="2">
        <v>2596</v>
      </c>
      <c r="T6" s="2">
        <v>6938</v>
      </c>
      <c r="U6" s="2">
        <v>112403</v>
      </c>
      <c r="V6" s="2" t="s">
        <v>90</v>
      </c>
    </row>
    <row r="7" spans="1:22" x14ac:dyDescent="0.25">
      <c r="A7" s="1">
        <v>5</v>
      </c>
      <c r="B7" s="1">
        <v>538</v>
      </c>
      <c r="C7" s="2" t="s">
        <v>32</v>
      </c>
      <c r="D7" s="2" t="s">
        <v>28</v>
      </c>
      <c r="E7" s="2">
        <v>2013</v>
      </c>
      <c r="F7" s="2">
        <v>24.055</v>
      </c>
      <c r="G7" s="2">
        <v>59.368000000000002</v>
      </c>
      <c r="H7" s="2" t="s">
        <v>33</v>
      </c>
      <c r="I7" s="2">
        <v>210</v>
      </c>
      <c r="J7" s="2">
        <v>7.1</v>
      </c>
      <c r="K7" s="2">
        <v>-11.28</v>
      </c>
      <c r="L7" s="2">
        <v>30</v>
      </c>
      <c r="M7" s="2"/>
      <c r="N7" s="2">
        <v>177</v>
      </c>
      <c r="O7" s="2">
        <v>27</v>
      </c>
      <c r="P7" s="2">
        <v>110</v>
      </c>
      <c r="Q7" s="2">
        <v>67</v>
      </c>
      <c r="R7" s="2">
        <v>9</v>
      </c>
      <c r="S7" s="2">
        <v>16</v>
      </c>
      <c r="T7" s="2">
        <v>60</v>
      </c>
      <c r="U7" s="2">
        <v>466</v>
      </c>
      <c r="V7" s="2" t="s">
        <v>91</v>
      </c>
    </row>
    <row r="8" spans="1:22" x14ac:dyDescent="0.25">
      <c r="A8" s="1">
        <v>6</v>
      </c>
      <c r="B8" s="1">
        <v>3344</v>
      </c>
      <c r="C8" s="2" t="s">
        <v>34</v>
      </c>
      <c r="D8" s="2" t="s">
        <v>28</v>
      </c>
      <c r="E8" s="2">
        <v>2013</v>
      </c>
      <c r="F8" s="2">
        <v>23.547000000000001</v>
      </c>
      <c r="G8" s="2">
        <v>58.932000000000002</v>
      </c>
      <c r="H8" s="2" t="s">
        <v>33</v>
      </c>
      <c r="I8" s="2">
        <v>295</v>
      </c>
      <c r="J8" s="2">
        <v>7.44</v>
      </c>
      <c r="K8" s="2">
        <v>-20.079999999999998</v>
      </c>
      <c r="L8" s="2">
        <v>24</v>
      </c>
      <c r="M8" s="2"/>
      <c r="N8" s="2">
        <v>131</v>
      </c>
      <c r="O8" s="2">
        <v>39</v>
      </c>
      <c r="P8" s="2">
        <v>98</v>
      </c>
      <c r="Q8" s="2">
        <v>77</v>
      </c>
      <c r="R8" s="2">
        <v>7</v>
      </c>
      <c r="S8" s="2">
        <v>11</v>
      </c>
      <c r="T8" s="2">
        <v>39</v>
      </c>
      <c r="U8" s="2">
        <v>402</v>
      </c>
      <c r="V8" s="2" t="s">
        <v>91</v>
      </c>
    </row>
    <row r="9" spans="1:22" x14ac:dyDescent="0.25">
      <c r="A9" s="1">
        <v>7</v>
      </c>
      <c r="B9" s="1">
        <v>552</v>
      </c>
      <c r="C9" s="2" t="s">
        <v>35</v>
      </c>
      <c r="D9" s="2" t="s">
        <v>28</v>
      </c>
      <c r="E9" s="2">
        <v>2013</v>
      </c>
      <c r="F9" s="2">
        <v>24.419</v>
      </c>
      <c r="G9" s="2">
        <v>59.308999999999997</v>
      </c>
      <c r="H9" s="2" t="s">
        <v>33</v>
      </c>
      <c r="I9" s="2">
        <v>214</v>
      </c>
      <c r="J9" s="2">
        <v>8.19</v>
      </c>
      <c r="K9" s="2">
        <v>-21.39</v>
      </c>
      <c r="L9" s="2">
        <v>28</v>
      </c>
      <c r="M9" s="2"/>
      <c r="N9" s="2">
        <v>123</v>
      </c>
      <c r="O9" s="2">
        <v>26</v>
      </c>
      <c r="P9" s="2">
        <v>122</v>
      </c>
      <c r="Q9" s="2">
        <v>57</v>
      </c>
      <c r="R9" s="2">
        <v>9</v>
      </c>
      <c r="S9" s="2">
        <v>12</v>
      </c>
      <c r="T9" s="2">
        <v>41</v>
      </c>
      <c r="U9" s="2">
        <v>389</v>
      </c>
      <c r="V9" s="2" t="s">
        <v>91</v>
      </c>
    </row>
    <row r="10" spans="1:22" x14ac:dyDescent="0.25">
      <c r="A10" s="1">
        <v>8</v>
      </c>
      <c r="B10" s="1">
        <v>4613</v>
      </c>
      <c r="C10" s="2" t="s">
        <v>36</v>
      </c>
      <c r="D10" s="2" t="s">
        <v>28</v>
      </c>
      <c r="E10" s="2">
        <v>2012</v>
      </c>
      <c r="F10" s="2">
        <v>27.632000000000001</v>
      </c>
      <c r="G10" s="2">
        <v>57.957999999999998</v>
      </c>
      <c r="H10" s="2" t="s">
        <v>33</v>
      </c>
      <c r="I10" s="2">
        <v>600</v>
      </c>
      <c r="J10" s="2">
        <v>7.22</v>
      </c>
      <c r="K10" s="2">
        <v>-12.63</v>
      </c>
      <c r="L10" s="2"/>
      <c r="M10" s="2">
        <v>548</v>
      </c>
      <c r="N10" s="2">
        <v>11240</v>
      </c>
      <c r="O10" s="2">
        <v>249</v>
      </c>
      <c r="P10" s="2">
        <v>189</v>
      </c>
      <c r="Q10" s="2">
        <v>5348</v>
      </c>
      <c r="R10" s="2">
        <v>80</v>
      </c>
      <c r="S10" s="2">
        <v>383</v>
      </c>
      <c r="T10" s="2">
        <v>1006</v>
      </c>
      <c r="U10" s="2">
        <v>18496</v>
      </c>
      <c r="V10" s="2" t="s">
        <v>90</v>
      </c>
    </row>
    <row r="11" spans="1:22" x14ac:dyDescent="0.25">
      <c r="A11" s="1">
        <v>9</v>
      </c>
      <c r="B11" s="1">
        <v>2968</v>
      </c>
      <c r="C11" s="2" t="s">
        <v>37</v>
      </c>
      <c r="D11" s="2" t="s">
        <v>28</v>
      </c>
      <c r="E11" s="2">
        <v>2005</v>
      </c>
      <c r="F11" s="2">
        <v>23.498000000000001</v>
      </c>
      <c r="G11" s="2">
        <v>59.209000000000003</v>
      </c>
      <c r="H11" s="2" t="s">
        <v>33</v>
      </c>
      <c r="I11" s="2">
        <v>184</v>
      </c>
      <c r="J11" s="2">
        <v>8.1999999999999993</v>
      </c>
      <c r="K11" s="2">
        <v>-22.1</v>
      </c>
      <c r="L11" s="2">
        <v>22</v>
      </c>
      <c r="M11" s="2"/>
      <c r="N11" s="2">
        <v>161</v>
      </c>
      <c r="O11" s="2">
        <v>36</v>
      </c>
      <c r="P11" s="2">
        <v>116</v>
      </c>
      <c r="Q11" s="2">
        <v>80</v>
      </c>
      <c r="R11" s="2">
        <v>8</v>
      </c>
      <c r="S11" s="2">
        <v>11</v>
      </c>
      <c r="T11" s="2">
        <v>61</v>
      </c>
      <c r="U11" s="2">
        <v>473</v>
      </c>
      <c r="V11" s="2" t="s">
        <v>91</v>
      </c>
    </row>
    <row r="12" spans="1:22" x14ac:dyDescent="0.25">
      <c r="A12" s="1">
        <v>10</v>
      </c>
      <c r="B12" s="1">
        <v>9997</v>
      </c>
      <c r="C12" s="2" t="s">
        <v>38</v>
      </c>
      <c r="D12" s="2" t="s">
        <v>28</v>
      </c>
      <c r="E12" s="2">
        <v>2005</v>
      </c>
      <c r="F12" s="2">
        <v>24.058</v>
      </c>
      <c r="G12" s="2">
        <v>58.996000000000002</v>
      </c>
      <c r="H12" s="2" t="s">
        <v>33</v>
      </c>
      <c r="I12" s="2">
        <v>280</v>
      </c>
      <c r="J12" s="2">
        <v>8.6</v>
      </c>
      <c r="K12" s="2">
        <v>-20.6</v>
      </c>
      <c r="L12" s="2">
        <v>19</v>
      </c>
      <c r="M12" s="2"/>
      <c r="N12" s="2">
        <v>139</v>
      </c>
      <c r="O12" s="2">
        <v>28</v>
      </c>
      <c r="P12" s="2">
        <v>110</v>
      </c>
      <c r="Q12" s="2">
        <v>74</v>
      </c>
      <c r="R12" s="2">
        <v>6</v>
      </c>
      <c r="S12" s="2">
        <v>9</v>
      </c>
      <c r="T12" s="2">
        <v>38</v>
      </c>
      <c r="U12" s="2">
        <v>404</v>
      </c>
      <c r="V12" s="2" t="s">
        <v>91</v>
      </c>
    </row>
    <row r="13" spans="1:22" x14ac:dyDescent="0.25">
      <c r="A13" s="1">
        <v>11</v>
      </c>
      <c r="B13" s="1">
        <v>206</v>
      </c>
      <c r="C13" s="2" t="s">
        <v>39</v>
      </c>
      <c r="D13" s="2" t="s">
        <v>28</v>
      </c>
      <c r="E13" s="2">
        <v>1997</v>
      </c>
      <c r="F13" s="2">
        <v>24.675999999999998</v>
      </c>
      <c r="G13" s="2">
        <v>59.302</v>
      </c>
      <c r="H13" s="2" t="s">
        <v>33</v>
      </c>
      <c r="I13" s="2">
        <v>200</v>
      </c>
      <c r="J13" s="2">
        <v>7.4</v>
      </c>
      <c r="K13" s="2">
        <v>-21.1</v>
      </c>
      <c r="L13" s="2">
        <v>28</v>
      </c>
      <c r="M13" s="2"/>
      <c r="N13" s="2">
        <v>129</v>
      </c>
      <c r="O13" s="2">
        <v>22</v>
      </c>
      <c r="P13" s="2">
        <v>128</v>
      </c>
      <c r="Q13" s="2">
        <v>64</v>
      </c>
      <c r="R13" s="2">
        <v>8</v>
      </c>
      <c r="S13" s="2">
        <v>9</v>
      </c>
      <c r="T13" s="2">
        <v>43</v>
      </c>
      <c r="U13" s="2">
        <v>402</v>
      </c>
      <c r="V13" s="2" t="s">
        <v>91</v>
      </c>
    </row>
    <row r="14" spans="1:22" x14ac:dyDescent="0.25">
      <c r="A14" s="1">
        <v>12</v>
      </c>
      <c r="B14" s="1">
        <v>4448</v>
      </c>
      <c r="C14" s="2" t="s">
        <v>40</v>
      </c>
      <c r="D14" s="2" t="s">
        <v>28</v>
      </c>
      <c r="E14" s="2">
        <v>2001</v>
      </c>
      <c r="F14" s="2">
        <v>24.67</v>
      </c>
      <c r="G14" s="2">
        <v>59.387</v>
      </c>
      <c r="H14" s="2" t="s">
        <v>33</v>
      </c>
      <c r="I14" s="2">
        <v>195</v>
      </c>
      <c r="J14" s="2">
        <v>8.1999999999999993</v>
      </c>
      <c r="K14" s="2">
        <v>-21.6</v>
      </c>
      <c r="L14" s="2">
        <v>28</v>
      </c>
      <c r="M14" s="2"/>
      <c r="N14" s="2">
        <v>122</v>
      </c>
      <c r="O14" s="2">
        <v>11</v>
      </c>
      <c r="P14" s="2">
        <v>153</v>
      </c>
      <c r="Q14" s="2">
        <v>65</v>
      </c>
      <c r="R14" s="2">
        <v>8</v>
      </c>
      <c r="S14" s="2">
        <v>11</v>
      </c>
      <c r="T14" s="2">
        <v>48</v>
      </c>
      <c r="U14" s="2">
        <v>417</v>
      </c>
      <c r="V14" s="2" t="s">
        <v>91</v>
      </c>
    </row>
    <row r="15" spans="1:22" x14ac:dyDescent="0.25">
      <c r="A15" s="1">
        <v>13</v>
      </c>
      <c r="B15" s="1">
        <v>14146</v>
      </c>
      <c r="C15" s="2" t="s">
        <v>41</v>
      </c>
      <c r="D15" s="2" t="s">
        <v>28</v>
      </c>
      <c r="E15" s="2">
        <v>2007</v>
      </c>
      <c r="F15" s="2">
        <v>24.651</v>
      </c>
      <c r="G15" s="2">
        <v>59.466999999999999</v>
      </c>
      <c r="H15" s="2" t="s">
        <v>33</v>
      </c>
      <c r="I15" s="2">
        <v>60</v>
      </c>
      <c r="J15" s="2">
        <v>8.1</v>
      </c>
      <c r="K15" s="2">
        <v>-20.6</v>
      </c>
      <c r="L15" s="2">
        <v>30</v>
      </c>
      <c r="M15" s="2"/>
      <c r="N15" s="2">
        <v>99</v>
      </c>
      <c r="O15" s="2">
        <v>0</v>
      </c>
      <c r="P15" s="2">
        <v>162</v>
      </c>
      <c r="Q15" s="2">
        <v>31</v>
      </c>
      <c r="R15" s="2">
        <v>10</v>
      </c>
      <c r="S15" s="2">
        <v>18</v>
      </c>
      <c r="T15" s="2">
        <v>48</v>
      </c>
      <c r="U15" s="2">
        <v>369</v>
      </c>
      <c r="V15" s="2" t="s">
        <v>91</v>
      </c>
    </row>
    <row r="16" spans="1:22" x14ac:dyDescent="0.25">
      <c r="A16" s="1">
        <v>14</v>
      </c>
      <c r="B16" s="1">
        <v>4734</v>
      </c>
      <c r="C16" s="2" t="s">
        <v>42</v>
      </c>
      <c r="D16" s="2" t="s">
        <v>28</v>
      </c>
      <c r="E16" s="2">
        <v>2007</v>
      </c>
      <c r="F16" s="2">
        <v>24.942</v>
      </c>
      <c r="G16" s="2">
        <v>59.500999999999998</v>
      </c>
      <c r="H16" s="2" t="s">
        <v>33</v>
      </c>
      <c r="I16" s="2">
        <v>100</v>
      </c>
      <c r="J16" s="2">
        <v>8</v>
      </c>
      <c r="K16" s="2">
        <v>-22.3</v>
      </c>
      <c r="L16" s="2">
        <v>32</v>
      </c>
      <c r="M16" s="2"/>
      <c r="N16" s="2">
        <v>186</v>
      </c>
      <c r="O16" s="2">
        <v>7</v>
      </c>
      <c r="P16" s="2">
        <v>146</v>
      </c>
      <c r="Q16" s="2">
        <v>43</v>
      </c>
      <c r="R16" s="2">
        <v>7</v>
      </c>
      <c r="S16" s="2">
        <v>21</v>
      </c>
      <c r="T16" s="2">
        <v>63</v>
      </c>
      <c r="U16" s="2">
        <v>474</v>
      </c>
      <c r="V16" s="2" t="s">
        <v>91</v>
      </c>
    </row>
    <row r="17" spans="1:22" x14ac:dyDescent="0.25">
      <c r="A17" s="1">
        <v>15</v>
      </c>
      <c r="B17" s="1">
        <v>8914</v>
      </c>
      <c r="C17" s="2" t="s">
        <v>42</v>
      </c>
      <c r="D17" s="2" t="s">
        <v>28</v>
      </c>
      <c r="E17" s="2">
        <v>2007</v>
      </c>
      <c r="F17" s="2">
        <v>24.939</v>
      </c>
      <c r="G17" s="2">
        <v>59.500999999999998</v>
      </c>
      <c r="H17" s="2" t="s">
        <v>33</v>
      </c>
      <c r="I17" s="2">
        <v>75</v>
      </c>
      <c r="J17" s="2">
        <v>8.1</v>
      </c>
      <c r="K17" s="2">
        <v>-20.3</v>
      </c>
      <c r="L17" s="2">
        <v>28</v>
      </c>
      <c r="M17" s="2"/>
      <c r="N17" s="2">
        <v>47</v>
      </c>
      <c r="O17" s="2">
        <v>7</v>
      </c>
      <c r="P17" s="2">
        <v>183</v>
      </c>
      <c r="Q17" s="2">
        <v>27</v>
      </c>
      <c r="R17" s="2">
        <v>9</v>
      </c>
      <c r="S17" s="2">
        <v>13</v>
      </c>
      <c r="T17" s="2">
        <v>32</v>
      </c>
      <c r="U17" s="2">
        <v>318</v>
      </c>
      <c r="V17" s="2" t="s">
        <v>91</v>
      </c>
    </row>
    <row r="18" spans="1:22" x14ac:dyDescent="0.25">
      <c r="A18" s="1">
        <v>16</v>
      </c>
      <c r="B18" s="1">
        <v>1096</v>
      </c>
      <c r="C18" s="2" t="s">
        <v>43</v>
      </c>
      <c r="D18" s="2" t="s">
        <v>28</v>
      </c>
      <c r="E18" s="2">
        <v>2009</v>
      </c>
      <c r="F18" s="2">
        <v>25.33</v>
      </c>
      <c r="G18" s="2">
        <v>59.332999999999998</v>
      </c>
      <c r="H18" s="2" t="s">
        <v>33</v>
      </c>
      <c r="I18" s="2">
        <v>230</v>
      </c>
      <c r="J18" s="2">
        <v>7.8</v>
      </c>
      <c r="K18" s="2">
        <v>-20.7</v>
      </c>
      <c r="L18" s="2">
        <v>25</v>
      </c>
      <c r="M18" s="2"/>
      <c r="N18" s="2">
        <v>422</v>
      </c>
      <c r="O18" s="2">
        <v>1</v>
      </c>
      <c r="P18" s="2">
        <v>156</v>
      </c>
      <c r="Q18" s="2">
        <v>108</v>
      </c>
      <c r="R18" s="2">
        <v>9</v>
      </c>
      <c r="S18" s="2">
        <v>27</v>
      </c>
      <c r="T18" s="2">
        <v>96</v>
      </c>
      <c r="U18" s="2">
        <v>818</v>
      </c>
      <c r="V18" s="2" t="s">
        <v>91</v>
      </c>
    </row>
    <row r="19" spans="1:22" x14ac:dyDescent="0.25">
      <c r="A19" s="1">
        <v>17</v>
      </c>
      <c r="B19" s="1">
        <v>10714</v>
      </c>
      <c r="C19" s="2" t="s">
        <v>44</v>
      </c>
      <c r="D19" s="2" t="s">
        <v>28</v>
      </c>
      <c r="E19" s="2">
        <v>2011</v>
      </c>
      <c r="F19" s="2">
        <v>26.393999999999998</v>
      </c>
      <c r="G19" s="2">
        <v>59.384999999999998</v>
      </c>
      <c r="H19" s="2" t="s">
        <v>33</v>
      </c>
      <c r="I19" s="2">
        <v>235</v>
      </c>
      <c r="J19" s="2">
        <v>7.8</v>
      </c>
      <c r="K19" s="2">
        <v>-20.3</v>
      </c>
      <c r="L19" s="2">
        <v>34</v>
      </c>
      <c r="M19" s="2"/>
      <c r="N19" s="2">
        <v>345</v>
      </c>
      <c r="O19" s="2">
        <v>1</v>
      </c>
      <c r="P19" s="2">
        <v>183</v>
      </c>
      <c r="Q19" s="2">
        <v>143</v>
      </c>
      <c r="R19" s="2">
        <v>12</v>
      </c>
      <c r="S19" s="2">
        <v>27</v>
      </c>
      <c r="T19" s="2">
        <v>88</v>
      </c>
      <c r="U19" s="2">
        <v>799</v>
      </c>
      <c r="V19" s="2" t="s">
        <v>91</v>
      </c>
    </row>
    <row r="20" spans="1:22" x14ac:dyDescent="0.25">
      <c r="A20" s="1">
        <v>18</v>
      </c>
      <c r="B20" s="1">
        <v>3348</v>
      </c>
      <c r="C20" s="2" t="s">
        <v>45</v>
      </c>
      <c r="D20" s="2" t="s">
        <v>28</v>
      </c>
      <c r="E20" s="2">
        <v>2002</v>
      </c>
      <c r="F20" s="2">
        <v>25.954000000000001</v>
      </c>
      <c r="G20" s="2">
        <v>59.253</v>
      </c>
      <c r="H20" s="2" t="s">
        <v>33</v>
      </c>
      <c r="I20" s="2">
        <v>318</v>
      </c>
      <c r="J20" s="2">
        <v>7.9</v>
      </c>
      <c r="K20" s="2">
        <v>-20.3</v>
      </c>
      <c r="L20" s="2">
        <v>28</v>
      </c>
      <c r="M20" s="2"/>
      <c r="N20" s="2">
        <v>173</v>
      </c>
      <c r="O20" s="2">
        <v>0</v>
      </c>
      <c r="P20" s="2">
        <v>168</v>
      </c>
      <c r="Q20" s="2">
        <v>97</v>
      </c>
      <c r="R20" s="2">
        <v>10</v>
      </c>
      <c r="S20" s="2">
        <v>17</v>
      </c>
      <c r="T20" s="2">
        <v>45</v>
      </c>
      <c r="U20" s="2">
        <v>509</v>
      </c>
      <c r="V20" s="2" t="s">
        <v>91</v>
      </c>
    </row>
    <row r="21" spans="1:22" x14ac:dyDescent="0.25">
      <c r="A21" s="1">
        <v>19</v>
      </c>
      <c r="B21" s="1">
        <v>2217</v>
      </c>
      <c r="C21" s="2" t="s">
        <v>46</v>
      </c>
      <c r="D21" s="2" t="s">
        <v>28</v>
      </c>
      <c r="E21" s="2">
        <v>2007</v>
      </c>
      <c r="F21" s="2">
        <v>27.802</v>
      </c>
      <c r="G21" s="2">
        <v>59.395000000000003</v>
      </c>
      <c r="H21" s="2" t="s">
        <v>47</v>
      </c>
      <c r="I21" s="2">
        <v>124</v>
      </c>
      <c r="J21" s="2">
        <v>7.8</v>
      </c>
      <c r="K21" s="2">
        <v>-19.3</v>
      </c>
      <c r="L21" s="2">
        <v>35</v>
      </c>
      <c r="M21" s="2"/>
      <c r="N21" s="2">
        <v>192</v>
      </c>
      <c r="O21" s="2">
        <v>2</v>
      </c>
      <c r="P21" s="2">
        <v>232</v>
      </c>
      <c r="Q21" s="2">
        <v>197</v>
      </c>
      <c r="R21" s="2">
        <v>5</v>
      </c>
      <c r="S21" s="2">
        <v>2</v>
      </c>
      <c r="T21" s="2">
        <v>20</v>
      </c>
      <c r="U21" s="2">
        <v>650</v>
      </c>
      <c r="V21" s="2" t="s">
        <v>91</v>
      </c>
    </row>
    <row r="22" spans="1:22" x14ac:dyDescent="0.25">
      <c r="A22" s="1">
        <v>20</v>
      </c>
      <c r="B22" s="1">
        <v>2470</v>
      </c>
      <c r="C22" s="2" t="s">
        <v>48</v>
      </c>
      <c r="D22" s="2" t="s">
        <v>28</v>
      </c>
      <c r="E22" s="2">
        <v>1997</v>
      </c>
      <c r="F22" s="2">
        <v>27.704000000000001</v>
      </c>
      <c r="G22" s="2">
        <v>59.338999999999999</v>
      </c>
      <c r="H22" s="2" t="s">
        <v>47</v>
      </c>
      <c r="I22" s="2">
        <v>180</v>
      </c>
      <c r="J22" s="2">
        <v>7.8</v>
      </c>
      <c r="K22" s="2">
        <v>-18.7</v>
      </c>
      <c r="L22" s="2">
        <v>32</v>
      </c>
      <c r="M22" s="2"/>
      <c r="N22" s="2">
        <v>195</v>
      </c>
      <c r="O22" s="2">
        <v>1</v>
      </c>
      <c r="P22" s="2">
        <v>201</v>
      </c>
      <c r="Q22" s="2">
        <v>178</v>
      </c>
      <c r="R22" s="2">
        <v>5</v>
      </c>
      <c r="S22" s="2">
        <v>5</v>
      </c>
      <c r="T22" s="2">
        <v>8</v>
      </c>
      <c r="U22" s="2">
        <v>593</v>
      </c>
      <c r="V22" s="2" t="s">
        <v>91</v>
      </c>
    </row>
    <row r="23" spans="1:22" x14ac:dyDescent="0.25">
      <c r="A23" s="1">
        <v>21</v>
      </c>
      <c r="B23" s="1">
        <v>2308</v>
      </c>
      <c r="C23" s="2" t="s">
        <v>49</v>
      </c>
      <c r="D23" s="2" t="s">
        <v>28</v>
      </c>
      <c r="E23" s="2">
        <v>2007</v>
      </c>
      <c r="F23" s="2">
        <v>26.988</v>
      </c>
      <c r="G23" s="2">
        <v>59.354999999999997</v>
      </c>
      <c r="H23" s="2" t="s">
        <v>50</v>
      </c>
      <c r="I23" s="2">
        <v>254</v>
      </c>
      <c r="J23" s="2">
        <v>7.6</v>
      </c>
      <c r="K23" s="2">
        <v>-19.899999999999999</v>
      </c>
      <c r="L23" s="2">
        <v>24</v>
      </c>
      <c r="M23" s="2"/>
      <c r="N23" s="2">
        <v>645</v>
      </c>
      <c r="O23" s="2">
        <v>2</v>
      </c>
      <c r="P23" s="2">
        <v>165</v>
      </c>
      <c r="Q23" s="2">
        <v>237</v>
      </c>
      <c r="R23" s="2">
        <v>10</v>
      </c>
      <c r="S23" s="2">
        <v>27</v>
      </c>
      <c r="T23" s="2">
        <v>57</v>
      </c>
      <c r="U23" s="2">
        <v>1142</v>
      </c>
      <c r="V23" s="2" t="s">
        <v>91</v>
      </c>
    </row>
    <row r="24" spans="1:22" x14ac:dyDescent="0.25">
      <c r="A24" s="1">
        <v>22</v>
      </c>
      <c r="B24" s="1">
        <v>2207</v>
      </c>
      <c r="C24" s="2" t="s">
        <v>46</v>
      </c>
      <c r="D24" s="2" t="s">
        <v>28</v>
      </c>
      <c r="E24" s="2">
        <v>1994</v>
      </c>
      <c r="F24" s="2">
        <v>27.768000000000001</v>
      </c>
      <c r="G24" s="2">
        <v>59.387999999999998</v>
      </c>
      <c r="H24" s="2" t="s">
        <v>50</v>
      </c>
      <c r="I24" s="2">
        <v>220</v>
      </c>
      <c r="J24" s="2">
        <v>7.4</v>
      </c>
      <c r="K24" s="2">
        <v>-18.5</v>
      </c>
      <c r="L24" s="2">
        <v>29</v>
      </c>
      <c r="M24" s="2"/>
      <c r="N24" s="2">
        <v>489</v>
      </c>
      <c r="O24" s="2">
        <v>2</v>
      </c>
      <c r="P24" s="2">
        <v>159</v>
      </c>
      <c r="Q24" s="2">
        <v>350</v>
      </c>
      <c r="R24" s="2">
        <v>6</v>
      </c>
      <c r="S24" s="2">
        <v>7</v>
      </c>
      <c r="T24" s="2">
        <v>17</v>
      </c>
      <c r="U24" s="2">
        <v>1030</v>
      </c>
      <c r="V24" s="2" t="s">
        <v>91</v>
      </c>
    </row>
    <row r="25" spans="1:22" x14ac:dyDescent="0.25">
      <c r="A25" s="1">
        <v>23</v>
      </c>
      <c r="B25" s="1">
        <v>10606</v>
      </c>
      <c r="C25" s="2" t="s">
        <v>51</v>
      </c>
      <c r="D25" s="2" t="s">
        <v>23</v>
      </c>
      <c r="E25" s="2">
        <v>2006</v>
      </c>
      <c r="F25" s="2">
        <v>24.012</v>
      </c>
      <c r="G25" s="2">
        <v>54.613999999999997</v>
      </c>
      <c r="H25" s="2" t="s">
        <v>52</v>
      </c>
      <c r="I25" s="2">
        <v>25</v>
      </c>
      <c r="J25" s="2">
        <v>8</v>
      </c>
      <c r="K25" s="2">
        <v>-10.7</v>
      </c>
      <c r="L25" s="2">
        <v>0.91</v>
      </c>
      <c r="M25" s="2"/>
      <c r="N25" s="2">
        <v>9</v>
      </c>
      <c r="O25" s="2">
        <v>28</v>
      </c>
      <c r="P25" s="2">
        <v>214</v>
      </c>
      <c r="Q25" s="2">
        <v>7</v>
      </c>
      <c r="R25" s="2"/>
      <c r="S25" s="2">
        <v>8</v>
      </c>
      <c r="T25" s="2">
        <v>66</v>
      </c>
      <c r="U25" s="2">
        <v>332</v>
      </c>
      <c r="V25" s="2" t="s">
        <v>53</v>
      </c>
    </row>
    <row r="26" spans="1:22" x14ac:dyDescent="0.25">
      <c r="A26" s="1">
        <v>24</v>
      </c>
      <c r="B26" s="1">
        <v>517</v>
      </c>
      <c r="C26" s="2" t="s">
        <v>51</v>
      </c>
      <c r="D26" s="2" t="s">
        <v>23</v>
      </c>
      <c r="E26" s="2">
        <v>2006</v>
      </c>
      <c r="F26" s="2">
        <v>23.992999999999999</v>
      </c>
      <c r="G26" s="2">
        <v>54.615000000000002</v>
      </c>
      <c r="H26" s="2" t="s">
        <v>52</v>
      </c>
      <c r="I26" s="2">
        <v>53</v>
      </c>
      <c r="J26" s="2">
        <v>7.63</v>
      </c>
      <c r="K26" s="2">
        <v>-10.6</v>
      </c>
      <c r="L26" s="2">
        <v>3.98</v>
      </c>
      <c r="M26" s="2"/>
      <c r="N26" s="2">
        <v>29</v>
      </c>
      <c r="O26" s="2">
        <v>26.6</v>
      </c>
      <c r="P26" s="2">
        <v>253</v>
      </c>
      <c r="Q26" s="2">
        <v>3.7</v>
      </c>
      <c r="R26" s="2">
        <v>1.5</v>
      </c>
      <c r="S26" s="2">
        <v>13.1</v>
      </c>
      <c r="T26" s="2">
        <v>73.400000000000006</v>
      </c>
      <c r="U26" s="2">
        <v>400</v>
      </c>
      <c r="V26" s="2" t="s">
        <v>53</v>
      </c>
    </row>
    <row r="27" spans="1:22" x14ac:dyDescent="0.25">
      <c r="A27" s="1">
        <v>25</v>
      </c>
      <c r="B27" s="1">
        <v>17721</v>
      </c>
      <c r="C27" s="2" t="s">
        <v>51</v>
      </c>
      <c r="D27" s="2" t="s">
        <v>23</v>
      </c>
      <c r="E27" s="2">
        <v>2006</v>
      </c>
      <c r="F27" s="2">
        <v>24.033999999999999</v>
      </c>
      <c r="G27" s="2">
        <v>54.600999999999999</v>
      </c>
      <c r="H27" s="2" t="s">
        <v>52</v>
      </c>
      <c r="I27" s="2">
        <v>18</v>
      </c>
      <c r="J27" s="2">
        <v>6.82</v>
      </c>
      <c r="K27" s="2"/>
      <c r="L27" s="2">
        <v>6.97</v>
      </c>
      <c r="M27" s="2"/>
      <c r="N27" s="2">
        <v>3809.15</v>
      </c>
      <c r="O27" s="2">
        <v>530.88</v>
      </c>
      <c r="P27" s="2">
        <v>390.4</v>
      </c>
      <c r="Q27" s="2">
        <v>1731.9</v>
      </c>
      <c r="R27" s="2">
        <v>23.4</v>
      </c>
      <c r="S27" s="2">
        <v>136.19</v>
      </c>
      <c r="T27" s="2">
        <v>648</v>
      </c>
      <c r="U27" s="2">
        <v>7270</v>
      </c>
      <c r="V27" s="2" t="s">
        <v>53</v>
      </c>
    </row>
    <row r="28" spans="1:22" x14ac:dyDescent="0.25">
      <c r="A28" s="1">
        <v>26</v>
      </c>
      <c r="B28" s="1">
        <v>10605</v>
      </c>
      <c r="C28" s="2" t="s">
        <v>51</v>
      </c>
      <c r="D28" s="2" t="s">
        <v>23</v>
      </c>
      <c r="E28" s="2">
        <v>2006</v>
      </c>
      <c r="F28" s="2">
        <v>24.007000000000001</v>
      </c>
      <c r="G28" s="2">
        <v>54.612000000000002</v>
      </c>
      <c r="H28" s="2" t="s">
        <v>54</v>
      </c>
      <c r="I28" s="2">
        <v>64</v>
      </c>
      <c r="J28" s="2">
        <v>7.86</v>
      </c>
      <c r="K28" s="2">
        <v>-10.4</v>
      </c>
      <c r="L28" s="2">
        <v>11.68</v>
      </c>
      <c r="M28" s="2"/>
      <c r="N28" s="2">
        <v>473</v>
      </c>
      <c r="O28" s="2">
        <v>195</v>
      </c>
      <c r="P28" s="2">
        <v>246</v>
      </c>
      <c r="Q28" s="2">
        <v>359</v>
      </c>
      <c r="R28" s="2"/>
      <c r="S28" s="2">
        <v>28</v>
      </c>
      <c r="T28" s="2">
        <v>71</v>
      </c>
      <c r="U28" s="2">
        <v>1372</v>
      </c>
      <c r="V28" s="2" t="s">
        <v>53</v>
      </c>
    </row>
    <row r="29" spans="1:22" x14ac:dyDescent="0.25">
      <c r="A29" s="1">
        <v>27</v>
      </c>
      <c r="B29" s="1">
        <v>17106</v>
      </c>
      <c r="C29" s="2" t="s">
        <v>51</v>
      </c>
      <c r="D29" s="2" t="s">
        <v>23</v>
      </c>
      <c r="E29" s="2">
        <v>2006</v>
      </c>
      <c r="F29" s="2">
        <v>24.033000000000001</v>
      </c>
      <c r="G29" s="2">
        <v>54.598999999999997</v>
      </c>
      <c r="H29" s="2" t="s">
        <v>55</v>
      </c>
      <c r="I29" s="2">
        <v>125</v>
      </c>
      <c r="J29" s="2"/>
      <c r="K29" s="2">
        <v>-10.4</v>
      </c>
      <c r="L29" s="2">
        <v>10.53</v>
      </c>
      <c r="M29" s="2"/>
      <c r="N29" s="2">
        <v>3688</v>
      </c>
      <c r="O29" s="2">
        <v>1045</v>
      </c>
      <c r="P29" s="2">
        <v>365</v>
      </c>
      <c r="Q29" s="2">
        <v>1727</v>
      </c>
      <c r="R29" s="2"/>
      <c r="S29" s="2">
        <v>325</v>
      </c>
      <c r="T29" s="2">
        <v>596</v>
      </c>
      <c r="U29" s="2">
        <v>7746</v>
      </c>
      <c r="V29" s="2" t="s">
        <v>53</v>
      </c>
    </row>
    <row r="30" spans="1:22" x14ac:dyDescent="0.25">
      <c r="A30" s="1">
        <v>28</v>
      </c>
      <c r="B30" s="1">
        <v>20102</v>
      </c>
      <c r="C30" s="2" t="s">
        <v>56</v>
      </c>
      <c r="D30" s="2" t="s">
        <v>23</v>
      </c>
      <c r="E30" s="2">
        <v>2009</v>
      </c>
      <c r="F30" s="2">
        <v>22.233000000000001</v>
      </c>
      <c r="G30" s="2">
        <v>55.997</v>
      </c>
      <c r="H30" s="2" t="s">
        <v>57</v>
      </c>
      <c r="I30" s="2">
        <v>230</v>
      </c>
      <c r="J30" s="2">
        <v>7.6</v>
      </c>
      <c r="K30" s="2"/>
      <c r="L30" s="2">
        <v>15.3</v>
      </c>
      <c r="M30" s="2"/>
      <c r="N30" s="2">
        <v>9</v>
      </c>
      <c r="O30" s="2">
        <v>23</v>
      </c>
      <c r="P30" s="2">
        <v>415</v>
      </c>
      <c r="Q30" s="2">
        <v>21</v>
      </c>
      <c r="R30" s="2">
        <v>12</v>
      </c>
      <c r="S30" s="2">
        <v>36</v>
      </c>
      <c r="T30" s="2">
        <v>64</v>
      </c>
      <c r="U30" s="2">
        <v>580</v>
      </c>
      <c r="V30" s="2" t="s">
        <v>58</v>
      </c>
    </row>
    <row r="31" spans="1:22" x14ac:dyDescent="0.25">
      <c r="A31" s="1">
        <v>29</v>
      </c>
      <c r="B31" s="1">
        <v>24722</v>
      </c>
      <c r="C31" s="2" t="s">
        <v>59</v>
      </c>
      <c r="D31" s="2" t="s">
        <v>23</v>
      </c>
      <c r="E31" s="2">
        <v>2009</v>
      </c>
      <c r="F31" s="2">
        <v>22.902999999999999</v>
      </c>
      <c r="G31" s="2">
        <v>55.631</v>
      </c>
      <c r="H31" s="2" t="s">
        <v>57</v>
      </c>
      <c r="I31" s="2">
        <v>135</v>
      </c>
      <c r="J31" s="2"/>
      <c r="K31" s="2"/>
      <c r="L31" s="2">
        <v>9.1</v>
      </c>
      <c r="M31" s="2"/>
      <c r="N31" s="2">
        <v>4</v>
      </c>
      <c r="O31" s="2">
        <v>48</v>
      </c>
      <c r="P31" s="2">
        <v>378</v>
      </c>
      <c r="Q31" s="2">
        <v>33</v>
      </c>
      <c r="R31" s="2">
        <v>1</v>
      </c>
      <c r="S31" s="2">
        <v>23</v>
      </c>
      <c r="T31" s="2">
        <v>79</v>
      </c>
      <c r="U31" s="2">
        <v>566</v>
      </c>
      <c r="V31" s="2" t="s">
        <v>58</v>
      </c>
    </row>
    <row r="32" spans="1:22" x14ac:dyDescent="0.25">
      <c r="A32" s="1">
        <v>30</v>
      </c>
      <c r="B32" s="1">
        <v>25992</v>
      </c>
      <c r="C32" s="2" t="s">
        <v>60</v>
      </c>
      <c r="D32" s="2" t="s">
        <v>23</v>
      </c>
      <c r="E32" s="2">
        <v>2009</v>
      </c>
      <c r="F32" s="2">
        <v>21.1</v>
      </c>
      <c r="G32" s="2">
        <v>56.058</v>
      </c>
      <c r="H32" s="2" t="s">
        <v>57</v>
      </c>
      <c r="I32" s="2">
        <v>240</v>
      </c>
      <c r="J32" s="2"/>
      <c r="K32" s="2"/>
      <c r="L32" s="2">
        <v>33.200000000000003</v>
      </c>
      <c r="M32" s="2"/>
      <c r="N32" s="2">
        <v>44</v>
      </c>
      <c r="O32" s="2">
        <v>90</v>
      </c>
      <c r="P32" s="2">
        <v>256</v>
      </c>
      <c r="Q32" s="2">
        <v>46</v>
      </c>
      <c r="R32" s="2">
        <v>17</v>
      </c>
      <c r="S32" s="2">
        <v>34</v>
      </c>
      <c r="T32" s="2">
        <v>51</v>
      </c>
      <c r="U32" s="2">
        <v>538</v>
      </c>
      <c r="V32" s="2" t="s">
        <v>58</v>
      </c>
    </row>
    <row r="33" spans="1:22" x14ac:dyDescent="0.25">
      <c r="A33" s="1">
        <v>31</v>
      </c>
      <c r="B33" s="1" t="s">
        <v>61</v>
      </c>
      <c r="C33" s="2" t="s">
        <v>62</v>
      </c>
      <c r="D33" s="2" t="s">
        <v>23</v>
      </c>
      <c r="E33" s="2">
        <v>2009</v>
      </c>
      <c r="F33" s="2">
        <v>23.321999999999999</v>
      </c>
      <c r="G33" s="2">
        <v>55.932000000000002</v>
      </c>
      <c r="H33" s="2" t="s">
        <v>63</v>
      </c>
      <c r="I33" s="2">
        <v>100</v>
      </c>
      <c r="J33" s="2"/>
      <c r="K33" s="2"/>
      <c r="L33" s="2">
        <v>24.1</v>
      </c>
      <c r="M33" s="2"/>
      <c r="N33" s="2">
        <v>28</v>
      </c>
      <c r="O33" s="2">
        <v>192</v>
      </c>
      <c r="P33" s="2">
        <v>410</v>
      </c>
      <c r="Q33" s="2"/>
      <c r="R33" s="2"/>
      <c r="S33" s="2">
        <v>34</v>
      </c>
      <c r="T33" s="2">
        <v>120</v>
      </c>
      <c r="U33" s="2">
        <v>784</v>
      </c>
      <c r="V33" s="2" t="s">
        <v>58</v>
      </c>
    </row>
    <row r="34" spans="1:22" x14ac:dyDescent="0.25">
      <c r="A34" s="1">
        <v>32</v>
      </c>
      <c r="B34" s="1">
        <v>18951</v>
      </c>
      <c r="C34" s="2" t="s">
        <v>64</v>
      </c>
      <c r="D34" s="2" t="s">
        <v>23</v>
      </c>
      <c r="E34" s="2">
        <v>2009</v>
      </c>
      <c r="F34" s="2">
        <v>24.122</v>
      </c>
      <c r="G34" s="2">
        <v>55.585000000000001</v>
      </c>
      <c r="H34" s="2" t="s">
        <v>63</v>
      </c>
      <c r="I34" s="2">
        <v>46</v>
      </c>
      <c r="J34" s="2"/>
      <c r="K34" s="2"/>
      <c r="L34" s="2">
        <v>25.5</v>
      </c>
      <c r="M34" s="2"/>
      <c r="N34" s="2">
        <v>77</v>
      </c>
      <c r="O34" s="2">
        <v>138</v>
      </c>
      <c r="P34" s="2">
        <v>290</v>
      </c>
      <c r="Q34" s="2">
        <v>64</v>
      </c>
      <c r="R34" s="2">
        <v>12</v>
      </c>
      <c r="S34" s="2">
        <v>31</v>
      </c>
      <c r="T34" s="2">
        <v>73</v>
      </c>
      <c r="U34" s="2">
        <v>685</v>
      </c>
      <c r="V34" s="2" t="s">
        <v>58</v>
      </c>
    </row>
    <row r="35" spans="1:22" x14ac:dyDescent="0.25">
      <c r="A35" s="1">
        <v>33</v>
      </c>
      <c r="B35" s="1" t="s">
        <v>65</v>
      </c>
      <c r="C35" s="2" t="s">
        <v>66</v>
      </c>
      <c r="D35" s="2" t="s">
        <v>23</v>
      </c>
      <c r="E35" s="2">
        <v>2009</v>
      </c>
      <c r="F35" s="2">
        <v>24.606000000000002</v>
      </c>
      <c r="G35" s="2">
        <v>56.075000000000003</v>
      </c>
      <c r="H35" s="2" t="s">
        <v>63</v>
      </c>
      <c r="I35" s="2">
        <v>20</v>
      </c>
      <c r="J35" s="2">
        <v>6.6</v>
      </c>
      <c r="K35" s="2"/>
      <c r="L35" s="2">
        <v>9.4</v>
      </c>
      <c r="M35" s="2"/>
      <c r="N35" s="2">
        <v>7</v>
      </c>
      <c r="O35" s="2">
        <v>97</v>
      </c>
      <c r="P35" s="2">
        <v>432</v>
      </c>
      <c r="Q35" s="2">
        <v>14</v>
      </c>
      <c r="R35" s="2">
        <v>4</v>
      </c>
      <c r="S35" s="2">
        <v>31</v>
      </c>
      <c r="T35" s="2">
        <v>120</v>
      </c>
      <c r="U35" s="2">
        <v>705</v>
      </c>
      <c r="V35" s="2" t="s">
        <v>58</v>
      </c>
    </row>
    <row r="36" spans="1:22" x14ac:dyDescent="0.25">
      <c r="A36" s="1">
        <v>34</v>
      </c>
      <c r="B36" s="1" t="s">
        <v>67</v>
      </c>
      <c r="C36" s="2" t="s">
        <v>68</v>
      </c>
      <c r="D36" s="2" t="s">
        <v>23</v>
      </c>
      <c r="E36" s="2">
        <v>2009</v>
      </c>
      <c r="F36" s="2">
        <v>24.837</v>
      </c>
      <c r="G36" s="2">
        <v>56.058999999999997</v>
      </c>
      <c r="H36" s="2" t="s">
        <v>63</v>
      </c>
      <c r="I36" s="2">
        <v>10</v>
      </c>
      <c r="J36" s="2">
        <v>6.7</v>
      </c>
      <c r="K36" s="2"/>
      <c r="L36" s="2">
        <v>20.399999999999999</v>
      </c>
      <c r="M36" s="2"/>
      <c r="N36" s="2">
        <v>2</v>
      </c>
      <c r="O36" s="2">
        <v>16</v>
      </c>
      <c r="P36" s="2">
        <v>440</v>
      </c>
      <c r="Q36" s="2">
        <v>10</v>
      </c>
      <c r="R36" s="2">
        <v>3</v>
      </c>
      <c r="S36" s="2">
        <v>54</v>
      </c>
      <c r="T36" s="2">
        <v>64</v>
      </c>
      <c r="U36" s="2">
        <v>589</v>
      </c>
      <c r="V36" s="2" t="s">
        <v>58</v>
      </c>
    </row>
    <row r="37" spans="1:22" x14ac:dyDescent="0.25">
      <c r="A37" s="1">
        <v>35</v>
      </c>
      <c r="B37" s="1" t="s">
        <v>69</v>
      </c>
      <c r="C37" s="2" t="s">
        <v>70</v>
      </c>
      <c r="D37" s="2" t="s">
        <v>23</v>
      </c>
      <c r="E37" s="2">
        <v>2009</v>
      </c>
      <c r="F37" s="2">
        <v>24.297999999999998</v>
      </c>
      <c r="G37" s="2">
        <v>56.067999999999998</v>
      </c>
      <c r="H37" s="2" t="s">
        <v>63</v>
      </c>
      <c r="I37" s="2">
        <v>78</v>
      </c>
      <c r="J37" s="2"/>
      <c r="K37" s="2"/>
      <c r="L37" s="2">
        <v>22.1</v>
      </c>
      <c r="M37" s="2"/>
      <c r="N37" s="2">
        <v>12</v>
      </c>
      <c r="O37" s="2">
        <v>172</v>
      </c>
      <c r="P37" s="2">
        <v>232</v>
      </c>
      <c r="Q37" s="2">
        <v>20</v>
      </c>
      <c r="R37" s="2">
        <v>9</v>
      </c>
      <c r="S37" s="2">
        <v>28</v>
      </c>
      <c r="T37" s="2">
        <v>83</v>
      </c>
      <c r="U37" s="2">
        <v>556</v>
      </c>
      <c r="V37" s="2" t="s">
        <v>58</v>
      </c>
    </row>
    <row r="38" spans="1:22" x14ac:dyDescent="0.25">
      <c r="A38" s="1">
        <v>36</v>
      </c>
      <c r="B38" s="1" t="s">
        <v>71</v>
      </c>
      <c r="C38" s="2" t="s">
        <v>72</v>
      </c>
      <c r="D38" s="2" t="s">
        <v>23</v>
      </c>
      <c r="E38" s="2">
        <v>2009</v>
      </c>
      <c r="F38" s="2">
        <v>24.164999999999999</v>
      </c>
      <c r="G38" s="2">
        <v>55.884</v>
      </c>
      <c r="H38" s="2" t="s">
        <v>63</v>
      </c>
      <c r="I38" s="2">
        <v>80</v>
      </c>
      <c r="J38" s="2"/>
      <c r="K38" s="2"/>
      <c r="L38" s="2">
        <v>6.7</v>
      </c>
      <c r="M38" s="2"/>
      <c r="N38" s="2">
        <v>8</v>
      </c>
      <c r="O38" s="2">
        <v>1295</v>
      </c>
      <c r="P38" s="2">
        <v>385</v>
      </c>
      <c r="Q38" s="2">
        <v>25</v>
      </c>
      <c r="R38" s="2">
        <v>9</v>
      </c>
      <c r="S38" s="2">
        <v>64</v>
      </c>
      <c r="T38" s="2">
        <v>540</v>
      </c>
      <c r="U38" s="2">
        <v>2326</v>
      </c>
      <c r="V38" s="2" t="s">
        <v>58</v>
      </c>
    </row>
    <row r="39" spans="1:22" x14ac:dyDescent="0.25">
      <c r="A39" s="1">
        <v>37</v>
      </c>
      <c r="B39" s="1" t="s">
        <v>73</v>
      </c>
      <c r="C39" s="2" t="s">
        <v>74</v>
      </c>
      <c r="D39" s="2" t="s">
        <v>23</v>
      </c>
      <c r="E39" s="2">
        <v>2009</v>
      </c>
      <c r="F39" s="2">
        <v>24.504000000000001</v>
      </c>
      <c r="G39" s="2">
        <v>55.841000000000001</v>
      </c>
      <c r="H39" s="2" t="s">
        <v>63</v>
      </c>
      <c r="I39" s="2">
        <v>30</v>
      </c>
      <c r="J39" s="2"/>
      <c r="K39" s="2"/>
      <c r="L39" s="2">
        <v>16.7</v>
      </c>
      <c r="M39" s="2"/>
      <c r="N39" s="2">
        <v>5</v>
      </c>
      <c r="O39" s="2">
        <v>6</v>
      </c>
      <c r="P39" s="2">
        <v>158</v>
      </c>
      <c r="Q39" s="2">
        <v>68</v>
      </c>
      <c r="R39" s="2">
        <v>12</v>
      </c>
      <c r="S39" s="2">
        <v>44</v>
      </c>
      <c r="T39" s="2">
        <v>58</v>
      </c>
      <c r="U39" s="2">
        <v>351</v>
      </c>
      <c r="V39" s="2" t="s">
        <v>58</v>
      </c>
    </row>
    <row r="40" spans="1:22" x14ac:dyDescent="0.25">
      <c r="A40" s="1">
        <v>38</v>
      </c>
      <c r="B40" s="1" t="s">
        <v>75</v>
      </c>
      <c r="C40" s="2" t="s">
        <v>76</v>
      </c>
      <c r="D40" s="2" t="s">
        <v>23</v>
      </c>
      <c r="E40" s="2">
        <v>2009</v>
      </c>
      <c r="F40" s="2">
        <v>24.581</v>
      </c>
      <c r="G40" s="2">
        <v>55.802999999999997</v>
      </c>
      <c r="H40" s="2" t="s">
        <v>77</v>
      </c>
      <c r="I40" s="2">
        <v>260</v>
      </c>
      <c r="J40" s="2"/>
      <c r="K40" s="2"/>
      <c r="L40" s="2">
        <v>13.2</v>
      </c>
      <c r="M40" s="2"/>
      <c r="N40" s="2">
        <v>36</v>
      </c>
      <c r="O40" s="2">
        <v>61</v>
      </c>
      <c r="P40" s="2">
        <v>366</v>
      </c>
      <c r="Q40" s="2"/>
      <c r="R40" s="2"/>
      <c r="S40" s="2">
        <v>31</v>
      </c>
      <c r="T40" s="2">
        <v>54</v>
      </c>
      <c r="U40" s="2">
        <v>548</v>
      </c>
      <c r="V40" s="2" t="s">
        <v>58</v>
      </c>
    </row>
    <row r="41" spans="1:22" x14ac:dyDescent="0.25">
      <c r="A41" s="1">
        <v>39</v>
      </c>
      <c r="B41" s="1" t="s">
        <v>78</v>
      </c>
      <c r="C41" s="2" t="s">
        <v>79</v>
      </c>
      <c r="D41" s="2" t="s">
        <v>23</v>
      </c>
      <c r="E41" s="2">
        <v>2009</v>
      </c>
      <c r="F41" s="2">
        <v>24.238</v>
      </c>
      <c r="G41" s="2">
        <v>56.158999999999999</v>
      </c>
      <c r="H41" s="2" t="s">
        <v>77</v>
      </c>
      <c r="I41" s="2">
        <v>100</v>
      </c>
      <c r="J41" s="2">
        <v>7.3</v>
      </c>
      <c r="K41" s="2"/>
      <c r="L41" s="2">
        <v>8.9</v>
      </c>
      <c r="M41" s="2"/>
      <c r="N41" s="2">
        <v>26</v>
      </c>
      <c r="O41" s="2">
        <v>16</v>
      </c>
      <c r="P41" s="2">
        <v>131</v>
      </c>
      <c r="Q41" s="2">
        <v>27</v>
      </c>
      <c r="R41" s="2">
        <v>8</v>
      </c>
      <c r="S41" s="2">
        <v>14</v>
      </c>
      <c r="T41" s="2">
        <v>13</v>
      </c>
      <c r="U41" s="2">
        <v>235</v>
      </c>
      <c r="V41" s="2" t="s">
        <v>58</v>
      </c>
    </row>
    <row r="42" spans="1:22" x14ac:dyDescent="0.25">
      <c r="A42" s="1">
        <v>40</v>
      </c>
      <c r="B42" s="1">
        <v>21889</v>
      </c>
      <c r="C42" s="2" t="s">
        <v>80</v>
      </c>
      <c r="D42" s="2" t="s">
        <v>23</v>
      </c>
      <c r="E42" s="2">
        <v>2009</v>
      </c>
      <c r="F42" s="2">
        <v>24.876000000000001</v>
      </c>
      <c r="G42" s="2">
        <v>56.244</v>
      </c>
      <c r="H42" s="2" t="s">
        <v>77</v>
      </c>
      <c r="I42" s="2">
        <v>125</v>
      </c>
      <c r="J42" s="2"/>
      <c r="K42" s="2"/>
      <c r="L42" s="2">
        <v>32.799999999999997</v>
      </c>
      <c r="M42" s="2"/>
      <c r="N42" s="2">
        <v>36</v>
      </c>
      <c r="O42" s="2">
        <v>208</v>
      </c>
      <c r="P42" s="2">
        <v>336</v>
      </c>
      <c r="Q42" s="2"/>
      <c r="R42" s="2"/>
      <c r="S42" s="2">
        <v>29</v>
      </c>
      <c r="T42" s="2">
        <v>64</v>
      </c>
      <c r="U42" s="2">
        <v>673</v>
      </c>
      <c r="V42" s="2" t="s">
        <v>58</v>
      </c>
    </row>
    <row r="43" spans="1:22" x14ac:dyDescent="0.25">
      <c r="A43" s="1">
        <v>41</v>
      </c>
      <c r="B43" s="1" t="s">
        <v>81</v>
      </c>
      <c r="C43" s="2" t="s">
        <v>82</v>
      </c>
      <c r="D43" s="2" t="s">
        <v>23</v>
      </c>
      <c r="E43" s="2">
        <v>2009</v>
      </c>
      <c r="F43" s="2">
        <v>24.693000000000001</v>
      </c>
      <c r="G43" s="2">
        <v>56.209000000000003</v>
      </c>
      <c r="H43" s="2" t="s">
        <v>77</v>
      </c>
      <c r="I43" s="2">
        <v>77</v>
      </c>
      <c r="J43" s="2">
        <v>7</v>
      </c>
      <c r="K43" s="2"/>
      <c r="L43" s="2">
        <v>21.2</v>
      </c>
      <c r="M43" s="2"/>
      <c r="N43" s="2">
        <v>14</v>
      </c>
      <c r="O43" s="2">
        <v>4</v>
      </c>
      <c r="P43" s="2">
        <v>311</v>
      </c>
      <c r="Q43" s="2">
        <v>9</v>
      </c>
      <c r="R43" s="2">
        <v>8</v>
      </c>
      <c r="S43" s="2">
        <v>27</v>
      </c>
      <c r="T43" s="2">
        <v>69</v>
      </c>
      <c r="U43" s="2">
        <v>442</v>
      </c>
      <c r="V43" s="2" t="s">
        <v>58</v>
      </c>
    </row>
    <row r="44" spans="1:22" x14ac:dyDescent="0.25">
      <c r="A44" s="1">
        <v>42</v>
      </c>
      <c r="B44" s="1">
        <v>30968</v>
      </c>
      <c r="C44" s="2" t="s">
        <v>83</v>
      </c>
      <c r="D44" s="2" t="s">
        <v>23</v>
      </c>
      <c r="E44" s="2">
        <v>2009</v>
      </c>
      <c r="F44" s="2">
        <v>26.516999999999999</v>
      </c>
      <c r="G44" s="2">
        <v>55.587000000000003</v>
      </c>
      <c r="H44" s="2" t="s">
        <v>77</v>
      </c>
      <c r="I44" s="2">
        <v>150</v>
      </c>
      <c r="J44" s="2"/>
      <c r="K44" s="2"/>
      <c r="L44" s="2">
        <v>6.7</v>
      </c>
      <c r="M44" s="2"/>
      <c r="N44" s="2">
        <v>5</v>
      </c>
      <c r="O44" s="2">
        <v>12</v>
      </c>
      <c r="P44" s="2">
        <v>415</v>
      </c>
      <c r="Q44" s="2">
        <v>11</v>
      </c>
      <c r="R44" s="2">
        <v>3</v>
      </c>
      <c r="S44" s="2">
        <v>22</v>
      </c>
      <c r="T44" s="2">
        <v>80</v>
      </c>
      <c r="U44" s="2">
        <v>548</v>
      </c>
      <c r="V44" s="2" t="s">
        <v>58</v>
      </c>
    </row>
    <row r="45" spans="1:22" x14ac:dyDescent="0.25">
      <c r="A45" s="1">
        <v>43</v>
      </c>
      <c r="B45" s="1" t="s">
        <v>84</v>
      </c>
      <c r="C45" s="2" t="s">
        <v>85</v>
      </c>
      <c r="D45" s="2" t="s">
        <v>23</v>
      </c>
      <c r="E45" s="2">
        <v>2009</v>
      </c>
      <c r="F45" s="2">
        <v>25.619</v>
      </c>
      <c r="G45" s="2">
        <v>55.956000000000003</v>
      </c>
      <c r="H45" s="2" t="s">
        <v>77</v>
      </c>
      <c r="I45" s="2">
        <v>140</v>
      </c>
      <c r="J45" s="2"/>
      <c r="K45" s="2"/>
      <c r="L45" s="2">
        <v>4.3</v>
      </c>
      <c r="M45" s="2"/>
      <c r="N45" s="2">
        <v>3</v>
      </c>
      <c r="O45" s="2">
        <v>3</v>
      </c>
      <c r="P45" s="2">
        <v>457</v>
      </c>
      <c r="Q45" s="2">
        <v>8</v>
      </c>
      <c r="R45" s="2">
        <v>3</v>
      </c>
      <c r="S45" s="2">
        <v>26</v>
      </c>
      <c r="T45" s="2">
        <v>114</v>
      </c>
      <c r="U45" s="2">
        <v>614</v>
      </c>
      <c r="V45" s="2" t="s">
        <v>58</v>
      </c>
    </row>
    <row r="46" spans="1:22" x14ac:dyDescent="0.25">
      <c r="A46" s="1">
        <v>44</v>
      </c>
      <c r="B46" s="1" t="s">
        <v>86</v>
      </c>
      <c r="C46" s="2" t="s">
        <v>87</v>
      </c>
      <c r="D46" s="2" t="s">
        <v>23</v>
      </c>
      <c r="E46" s="2">
        <v>2009</v>
      </c>
      <c r="F46" s="2">
        <v>26.484000000000002</v>
      </c>
      <c r="G46" s="2">
        <v>55.53</v>
      </c>
      <c r="H46" s="2" t="s">
        <v>52</v>
      </c>
      <c r="I46" s="2">
        <v>165</v>
      </c>
      <c r="J46" s="2"/>
      <c r="K46" s="2"/>
      <c r="L46" s="2">
        <v>7.8</v>
      </c>
      <c r="M46" s="2"/>
      <c r="N46" s="2">
        <v>4</v>
      </c>
      <c r="O46" s="2">
        <v>15</v>
      </c>
      <c r="P46" s="2">
        <v>317</v>
      </c>
      <c r="Q46" s="2">
        <v>19</v>
      </c>
      <c r="R46" s="2">
        <v>3</v>
      </c>
      <c r="S46" s="2">
        <v>17</v>
      </c>
      <c r="T46" s="2">
        <v>48</v>
      </c>
      <c r="U46" s="2">
        <v>423</v>
      </c>
      <c r="V46" s="2" t="s">
        <v>58</v>
      </c>
    </row>
    <row r="47" spans="1:22" x14ac:dyDescent="0.25">
      <c r="A47" s="1">
        <v>45</v>
      </c>
      <c r="B47" s="1" t="s">
        <v>88</v>
      </c>
      <c r="C47" s="2" t="s">
        <v>89</v>
      </c>
      <c r="D47" s="2" t="s">
        <v>23</v>
      </c>
      <c r="E47" s="2">
        <v>2009</v>
      </c>
      <c r="F47" s="2">
        <v>21.055</v>
      </c>
      <c r="G47" s="2">
        <v>55.92</v>
      </c>
      <c r="H47" s="2" t="s">
        <v>77</v>
      </c>
      <c r="I47" s="2">
        <v>565</v>
      </c>
      <c r="J47" s="2"/>
      <c r="K47" s="2"/>
      <c r="L47" s="2">
        <v>29.2</v>
      </c>
      <c r="M47" s="2"/>
      <c r="N47" s="2">
        <v>7410</v>
      </c>
      <c r="O47" s="2">
        <v>1795</v>
      </c>
      <c r="P47" s="2">
        <v>99</v>
      </c>
      <c r="Q47" s="2">
        <v>4537</v>
      </c>
      <c r="R47" s="2"/>
      <c r="S47" s="2">
        <v>321</v>
      </c>
      <c r="T47" s="2">
        <v>1026</v>
      </c>
      <c r="U47" s="2">
        <v>15188</v>
      </c>
      <c r="V47" s="2" t="s">
        <v>58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A15" sqref="A15:A19"/>
    </sheetView>
  </sheetViews>
  <sheetFormatPr defaultRowHeight="15" x14ac:dyDescent="0.25"/>
  <cols>
    <col min="3" max="3" width="19.28515625" customWidth="1"/>
    <col min="20" max="20" width="22.85546875" customWidth="1"/>
  </cols>
  <sheetData>
    <row r="1" spans="1:20" x14ac:dyDescent="0.25">
      <c r="A1" t="s">
        <v>120</v>
      </c>
    </row>
    <row r="2" spans="1:20" s="6" customFormat="1" ht="30" x14ac:dyDescent="0.25">
      <c r="A2" s="4" t="s">
        <v>0</v>
      </c>
      <c r="B2" s="4" t="s">
        <v>93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</row>
    <row r="3" spans="1:20" x14ac:dyDescent="0.25">
      <c r="A3" s="2">
        <v>46</v>
      </c>
      <c r="B3" s="2">
        <v>2647</v>
      </c>
      <c r="C3" s="2" t="s">
        <v>94</v>
      </c>
      <c r="D3" s="2" t="s">
        <v>31</v>
      </c>
      <c r="E3" s="2">
        <v>2011</v>
      </c>
      <c r="F3" s="2">
        <v>21.015999999999998</v>
      </c>
      <c r="G3" s="2">
        <v>56.521999999999998</v>
      </c>
      <c r="H3" s="2" t="s">
        <v>95</v>
      </c>
      <c r="I3" s="2">
        <v>58.1</v>
      </c>
      <c r="J3" s="2">
        <v>7.4</v>
      </c>
      <c r="K3" s="2">
        <v>-9.84</v>
      </c>
      <c r="L3" s="2">
        <v>1829</v>
      </c>
      <c r="M3" s="2">
        <v>305</v>
      </c>
      <c r="N3" s="2">
        <v>202</v>
      </c>
      <c r="O3" s="2">
        <v>801</v>
      </c>
      <c r="P3" s="2">
        <v>22</v>
      </c>
      <c r="Q3" s="2">
        <v>138</v>
      </c>
      <c r="R3" s="2">
        <v>229</v>
      </c>
      <c r="S3" s="2">
        <v>3526</v>
      </c>
      <c r="T3" s="2" t="s">
        <v>96</v>
      </c>
    </row>
    <row r="4" spans="1:20" x14ac:dyDescent="0.25">
      <c r="A4" s="2">
        <v>47</v>
      </c>
      <c r="B4" s="2">
        <v>50194</v>
      </c>
      <c r="C4" s="2" t="s">
        <v>97</v>
      </c>
      <c r="D4" s="2" t="s">
        <v>31</v>
      </c>
      <c r="E4" s="2">
        <v>2011</v>
      </c>
      <c r="F4" s="2">
        <v>24.248000000000001</v>
      </c>
      <c r="G4" s="2">
        <v>56.968000000000004</v>
      </c>
      <c r="H4" s="2" t="s">
        <v>29</v>
      </c>
      <c r="I4" s="2">
        <v>1027</v>
      </c>
      <c r="J4" s="2">
        <v>8.6</v>
      </c>
      <c r="K4" s="2">
        <v>-4.5599999999999996</v>
      </c>
      <c r="L4" s="2">
        <v>70917</v>
      </c>
      <c r="M4" s="2">
        <v>1354</v>
      </c>
      <c r="N4" s="2"/>
      <c r="O4" s="2">
        <v>35969</v>
      </c>
      <c r="P4" s="2">
        <v>328</v>
      </c>
      <c r="Q4" s="2">
        <v>2447</v>
      </c>
      <c r="R4" s="2">
        <v>8341</v>
      </c>
      <c r="S4" s="2">
        <v>119356</v>
      </c>
      <c r="T4" s="2" t="s">
        <v>96</v>
      </c>
    </row>
    <row r="5" spans="1:20" x14ac:dyDescent="0.25">
      <c r="A5" s="2">
        <v>48</v>
      </c>
      <c r="B5" s="2">
        <v>1489</v>
      </c>
      <c r="C5" s="2" t="s">
        <v>98</v>
      </c>
      <c r="D5" s="2" t="s">
        <v>31</v>
      </c>
      <c r="E5" s="2">
        <v>2011</v>
      </c>
      <c r="F5" s="2">
        <v>24.645</v>
      </c>
      <c r="G5" s="2">
        <v>57.122999999999998</v>
      </c>
      <c r="H5" s="2" t="s">
        <v>99</v>
      </c>
      <c r="I5" s="2">
        <v>365</v>
      </c>
      <c r="J5" s="2">
        <v>7.8</v>
      </c>
      <c r="K5" s="2">
        <v>-11.81</v>
      </c>
      <c r="L5" s="2">
        <v>1496</v>
      </c>
      <c r="M5" s="2">
        <v>428</v>
      </c>
      <c r="N5" s="2">
        <v>110</v>
      </c>
      <c r="O5" s="2">
        <v>734</v>
      </c>
      <c r="P5" s="2">
        <v>21</v>
      </c>
      <c r="Q5" s="2">
        <v>88</v>
      </c>
      <c r="R5" s="2">
        <v>256</v>
      </c>
      <c r="S5" s="2">
        <v>3134</v>
      </c>
      <c r="T5" s="2" t="s">
        <v>96</v>
      </c>
    </row>
    <row r="6" spans="1:20" x14ac:dyDescent="0.25">
      <c r="A6" s="2">
        <v>49</v>
      </c>
      <c r="B6" s="2">
        <v>50199</v>
      </c>
      <c r="C6" s="2" t="s">
        <v>100</v>
      </c>
      <c r="D6" s="2" t="s">
        <v>31</v>
      </c>
      <c r="E6" s="2">
        <v>2012</v>
      </c>
      <c r="F6" s="2">
        <v>23.66</v>
      </c>
      <c r="G6" s="2">
        <v>56.959000000000003</v>
      </c>
      <c r="H6" s="2" t="s">
        <v>99</v>
      </c>
      <c r="I6" s="2">
        <v>400</v>
      </c>
      <c r="J6" s="2"/>
      <c r="K6" s="2">
        <v>-12.03</v>
      </c>
      <c r="L6" s="2">
        <v>2813</v>
      </c>
      <c r="M6" s="2">
        <v>832</v>
      </c>
      <c r="N6" s="2">
        <v>35</v>
      </c>
      <c r="O6" s="2">
        <v>924</v>
      </c>
      <c r="P6" s="2">
        <v>42</v>
      </c>
      <c r="Q6" s="2">
        <v>206</v>
      </c>
      <c r="R6" s="2">
        <v>550</v>
      </c>
      <c r="S6" s="2">
        <v>5401</v>
      </c>
      <c r="T6" s="2" t="s">
        <v>96</v>
      </c>
    </row>
    <row r="7" spans="1:20" x14ac:dyDescent="0.25">
      <c r="A7" s="2">
        <v>50</v>
      </c>
      <c r="B7" s="2">
        <v>50210</v>
      </c>
      <c r="C7" s="2" t="s">
        <v>100</v>
      </c>
      <c r="D7" s="2" t="s">
        <v>31</v>
      </c>
      <c r="E7" s="2">
        <v>2012</v>
      </c>
      <c r="F7" s="2">
        <v>23.66</v>
      </c>
      <c r="G7" s="2">
        <v>56.959000000000003</v>
      </c>
      <c r="H7" s="2" t="s">
        <v>101</v>
      </c>
      <c r="I7" s="2">
        <v>540</v>
      </c>
      <c r="J7" s="2"/>
      <c r="K7" s="2">
        <v>-12.04</v>
      </c>
      <c r="L7" s="2">
        <v>6727</v>
      </c>
      <c r="M7" s="2">
        <v>656</v>
      </c>
      <c r="N7" s="2">
        <v>80</v>
      </c>
      <c r="O7" s="2">
        <v>2597</v>
      </c>
      <c r="P7" s="2">
        <v>57</v>
      </c>
      <c r="Q7" s="2">
        <v>388</v>
      </c>
      <c r="R7" s="2">
        <v>815</v>
      </c>
      <c r="S7" s="2">
        <v>11321</v>
      </c>
      <c r="T7" s="2" t="s">
        <v>96</v>
      </c>
    </row>
    <row r="8" spans="1:20" x14ac:dyDescent="0.25">
      <c r="A8" s="2">
        <v>51</v>
      </c>
      <c r="B8" s="2">
        <v>12350</v>
      </c>
      <c r="C8" s="2" t="s">
        <v>102</v>
      </c>
      <c r="D8" s="2" t="s">
        <v>23</v>
      </c>
      <c r="E8" s="2">
        <v>2017</v>
      </c>
      <c r="F8" s="2">
        <v>25.082000000000001</v>
      </c>
      <c r="G8" s="2">
        <v>55.51</v>
      </c>
      <c r="H8" s="2" t="s">
        <v>103</v>
      </c>
      <c r="I8" s="2">
        <v>360</v>
      </c>
      <c r="J8" s="2">
        <v>7</v>
      </c>
      <c r="K8" s="2">
        <v>-9.6300000000000008</v>
      </c>
      <c r="L8" s="2">
        <v>9700</v>
      </c>
      <c r="M8" s="2">
        <v>3500</v>
      </c>
      <c r="N8" s="2">
        <v>69</v>
      </c>
      <c r="O8" s="2">
        <v>6030</v>
      </c>
      <c r="P8" s="2">
        <v>99</v>
      </c>
      <c r="Q8" s="2">
        <v>430</v>
      </c>
      <c r="R8" s="2">
        <v>1010</v>
      </c>
      <c r="S8" s="2">
        <v>20838</v>
      </c>
      <c r="T8" s="2" t="s">
        <v>96</v>
      </c>
    </row>
    <row r="9" spans="1:20" x14ac:dyDescent="0.25">
      <c r="A9" s="2">
        <v>52</v>
      </c>
      <c r="B9" s="2">
        <v>47543</v>
      </c>
      <c r="C9" s="2" t="s">
        <v>89</v>
      </c>
      <c r="D9" s="2" t="s">
        <v>23</v>
      </c>
      <c r="E9" s="2">
        <v>2017</v>
      </c>
      <c r="F9" s="2">
        <v>21.055</v>
      </c>
      <c r="G9" s="2">
        <v>55.914000000000001</v>
      </c>
      <c r="H9" s="2" t="s">
        <v>104</v>
      </c>
      <c r="I9" s="2">
        <v>522</v>
      </c>
      <c r="J9" s="2">
        <v>7.2</v>
      </c>
      <c r="K9" s="2">
        <v>-9.7200000000000006</v>
      </c>
      <c r="L9" s="2">
        <v>12100</v>
      </c>
      <c r="M9" s="2">
        <v>2008</v>
      </c>
      <c r="N9" s="2">
        <v>97</v>
      </c>
      <c r="O9" s="2">
        <v>5790</v>
      </c>
      <c r="P9" s="2">
        <v>196</v>
      </c>
      <c r="Q9" s="2">
        <v>500</v>
      </c>
      <c r="R9" s="2">
        <v>2081</v>
      </c>
      <c r="S9" s="2">
        <v>22772</v>
      </c>
      <c r="T9" s="2" t="s">
        <v>96</v>
      </c>
    </row>
    <row r="10" spans="1:20" x14ac:dyDescent="0.25">
      <c r="A10" s="2">
        <v>53</v>
      </c>
      <c r="B10" s="2">
        <v>26418</v>
      </c>
      <c r="C10" s="2" t="s">
        <v>105</v>
      </c>
      <c r="D10" s="2" t="s">
        <v>23</v>
      </c>
      <c r="E10" s="2">
        <v>2017</v>
      </c>
      <c r="F10" s="2">
        <v>22.236999999999998</v>
      </c>
      <c r="G10" s="2">
        <v>55.999000000000002</v>
      </c>
      <c r="H10" s="2" t="s">
        <v>104</v>
      </c>
      <c r="I10" s="2">
        <v>715</v>
      </c>
      <c r="J10" s="2">
        <v>7.6</v>
      </c>
      <c r="K10" s="2">
        <v>-11.58</v>
      </c>
      <c r="L10" s="2">
        <v>35</v>
      </c>
      <c r="M10" s="2">
        <v>814</v>
      </c>
      <c r="N10" s="2">
        <v>102</v>
      </c>
      <c r="O10" s="2">
        <v>78</v>
      </c>
      <c r="P10" s="2">
        <v>16</v>
      </c>
      <c r="Q10" s="2">
        <v>76</v>
      </c>
      <c r="R10" s="2">
        <v>208</v>
      </c>
      <c r="S10" s="2">
        <v>1329</v>
      </c>
      <c r="T10" s="2" t="s">
        <v>96</v>
      </c>
    </row>
    <row r="11" spans="1:20" x14ac:dyDescent="0.25">
      <c r="A11" s="2">
        <v>54</v>
      </c>
      <c r="B11" s="2">
        <v>12349</v>
      </c>
      <c r="C11" s="2" t="s">
        <v>106</v>
      </c>
      <c r="D11" s="2" t="s">
        <v>23</v>
      </c>
      <c r="E11" s="2">
        <v>2017</v>
      </c>
      <c r="F11" s="2">
        <v>25.597000000000001</v>
      </c>
      <c r="G11" s="2">
        <v>55.942999999999998</v>
      </c>
      <c r="H11" s="2" t="s">
        <v>103</v>
      </c>
      <c r="I11" s="2">
        <v>440</v>
      </c>
      <c r="J11" s="2">
        <v>7.4</v>
      </c>
      <c r="K11" s="2">
        <v>-11.39</v>
      </c>
      <c r="L11" s="2">
        <v>1630</v>
      </c>
      <c r="M11" s="2">
        <v>2064</v>
      </c>
      <c r="N11" s="2">
        <v>116</v>
      </c>
      <c r="O11" s="2">
        <v>850</v>
      </c>
      <c r="P11" s="2">
        <v>54</v>
      </c>
      <c r="Q11" s="2">
        <v>163</v>
      </c>
      <c r="R11" s="2">
        <v>745</v>
      </c>
      <c r="S11" s="2">
        <v>5622</v>
      </c>
      <c r="T11" s="2" t="s">
        <v>96</v>
      </c>
    </row>
    <row r="12" spans="1:20" x14ac:dyDescent="0.25">
      <c r="A12" s="2">
        <v>55</v>
      </c>
      <c r="B12" s="2">
        <v>21965</v>
      </c>
      <c r="C12" s="2" t="s">
        <v>107</v>
      </c>
      <c r="D12" s="2" t="s">
        <v>23</v>
      </c>
      <c r="E12" s="2">
        <v>2017</v>
      </c>
      <c r="F12" s="2">
        <v>24.63</v>
      </c>
      <c r="G12" s="2">
        <v>56.198</v>
      </c>
      <c r="H12" s="2" t="s">
        <v>108</v>
      </c>
      <c r="I12" s="2">
        <v>1011</v>
      </c>
      <c r="J12" s="2">
        <v>6.5</v>
      </c>
      <c r="K12" s="2">
        <v>-5.75</v>
      </c>
      <c r="L12" s="2">
        <v>69600</v>
      </c>
      <c r="M12" s="2">
        <v>1630</v>
      </c>
      <c r="N12" s="2">
        <v>38</v>
      </c>
      <c r="O12" s="2">
        <v>32450</v>
      </c>
      <c r="P12" s="2">
        <v>308</v>
      </c>
      <c r="Q12" s="2">
        <v>2700</v>
      </c>
      <c r="R12" s="2">
        <v>7780</v>
      </c>
      <c r="S12" s="2">
        <v>114506</v>
      </c>
      <c r="T12" s="2" t="s">
        <v>96</v>
      </c>
    </row>
    <row r="13" spans="1:20" x14ac:dyDescent="0.25">
      <c r="A13" s="2">
        <v>56</v>
      </c>
      <c r="B13" s="2">
        <v>11978</v>
      </c>
      <c r="C13" s="2" t="s">
        <v>109</v>
      </c>
      <c r="D13" s="2" t="s">
        <v>23</v>
      </c>
      <c r="E13" s="2">
        <v>2017</v>
      </c>
      <c r="F13" s="2">
        <v>24.628</v>
      </c>
      <c r="G13" s="2">
        <v>56.198999999999998</v>
      </c>
      <c r="H13" s="2" t="s">
        <v>110</v>
      </c>
      <c r="I13" s="2">
        <v>434</v>
      </c>
      <c r="J13" s="2">
        <v>7.5</v>
      </c>
      <c r="K13" s="2">
        <v>-12.17</v>
      </c>
      <c r="L13" s="2">
        <v>2300</v>
      </c>
      <c r="M13" s="2">
        <v>2050</v>
      </c>
      <c r="N13" s="2">
        <v>82</v>
      </c>
      <c r="O13" s="2">
        <v>1480</v>
      </c>
      <c r="P13" s="2">
        <v>42</v>
      </c>
      <c r="Q13" s="2">
        <v>158</v>
      </c>
      <c r="R13" s="2">
        <v>772</v>
      </c>
      <c r="S13" s="2">
        <v>6885</v>
      </c>
      <c r="T13" s="2" t="s">
        <v>96</v>
      </c>
    </row>
    <row r="14" spans="1:20" x14ac:dyDescent="0.25">
      <c r="A14" s="2">
        <v>57</v>
      </c>
      <c r="B14" s="2">
        <v>4913</v>
      </c>
      <c r="C14" s="2" t="s">
        <v>51</v>
      </c>
      <c r="D14" s="2" t="s">
        <v>23</v>
      </c>
      <c r="E14" s="2">
        <v>2017</v>
      </c>
      <c r="F14" s="2">
        <v>24.033000000000001</v>
      </c>
      <c r="G14" s="2">
        <v>54.601999999999997</v>
      </c>
      <c r="H14" s="2" t="s">
        <v>111</v>
      </c>
      <c r="I14" s="2">
        <v>300</v>
      </c>
      <c r="J14" s="2">
        <v>6.5</v>
      </c>
      <c r="K14" s="2">
        <v>-9.0299999999999994</v>
      </c>
      <c r="L14" s="2">
        <v>28570</v>
      </c>
      <c r="M14" s="2">
        <v>1540</v>
      </c>
      <c r="N14" s="2">
        <v>74</v>
      </c>
      <c r="O14" s="2">
        <v>11045</v>
      </c>
      <c r="P14" s="2">
        <v>84</v>
      </c>
      <c r="Q14" s="2">
        <v>1570</v>
      </c>
      <c r="R14" s="2">
        <v>4750</v>
      </c>
      <c r="S14" s="2">
        <v>47633</v>
      </c>
      <c r="T14" s="2" t="s">
        <v>96</v>
      </c>
    </row>
    <row r="15" spans="1:20" x14ac:dyDescent="0.25">
      <c r="A15" s="2">
        <f>1+A14</f>
        <v>58</v>
      </c>
      <c r="B15" s="2">
        <v>2266</v>
      </c>
      <c r="C15" s="2" t="s">
        <v>112</v>
      </c>
      <c r="D15" s="2" t="s">
        <v>28</v>
      </c>
      <c r="E15" s="2">
        <v>1994</v>
      </c>
      <c r="F15" s="2">
        <v>27.413</v>
      </c>
      <c r="G15" s="2">
        <v>59.353999999999999</v>
      </c>
      <c r="H15" s="2" t="s">
        <v>113</v>
      </c>
      <c r="I15" s="2">
        <v>280</v>
      </c>
      <c r="J15" s="2">
        <v>7.4</v>
      </c>
      <c r="K15" s="2">
        <v>-19.2</v>
      </c>
      <c r="L15" s="2">
        <v>411</v>
      </c>
      <c r="M15" s="2">
        <v>3</v>
      </c>
      <c r="N15" s="2">
        <v>171</v>
      </c>
      <c r="O15" s="2">
        <v>241</v>
      </c>
      <c r="P15" s="2">
        <v>8</v>
      </c>
      <c r="Q15" s="2">
        <v>16</v>
      </c>
      <c r="R15" s="2">
        <v>36</v>
      </c>
      <c r="S15" s="2">
        <v>885</v>
      </c>
      <c r="T15" s="2" t="s">
        <v>96</v>
      </c>
    </row>
    <row r="16" spans="1:20" x14ac:dyDescent="0.25">
      <c r="A16" s="2">
        <f t="shared" ref="A16:A19" si="0">1+A15</f>
        <v>59</v>
      </c>
      <c r="B16" s="2">
        <v>4486</v>
      </c>
      <c r="C16" s="2" t="s">
        <v>114</v>
      </c>
      <c r="D16" s="2" t="s">
        <v>28</v>
      </c>
      <c r="E16" s="2">
        <v>1995</v>
      </c>
      <c r="F16" s="2">
        <v>24.501000000000001</v>
      </c>
      <c r="G16" s="2">
        <v>58.408000000000001</v>
      </c>
      <c r="H16" s="2" t="s">
        <v>115</v>
      </c>
      <c r="I16" s="2">
        <v>455</v>
      </c>
      <c r="J16" s="2">
        <v>7.9</v>
      </c>
      <c r="K16" s="2">
        <v>-14</v>
      </c>
      <c r="L16" s="2">
        <v>713</v>
      </c>
      <c r="M16" s="2">
        <v>28</v>
      </c>
      <c r="N16" s="2">
        <v>214</v>
      </c>
      <c r="O16" s="2">
        <v>500</v>
      </c>
      <c r="P16" s="2">
        <v>10</v>
      </c>
      <c r="Q16" s="2">
        <v>18</v>
      </c>
      <c r="R16" s="2">
        <v>34</v>
      </c>
      <c r="S16" s="2">
        <v>1516</v>
      </c>
      <c r="T16" s="2" t="s">
        <v>96</v>
      </c>
    </row>
    <row r="17" spans="1:20" x14ac:dyDescent="0.25">
      <c r="A17" s="2">
        <f t="shared" si="0"/>
        <v>60</v>
      </c>
      <c r="B17" s="2">
        <v>3950</v>
      </c>
      <c r="C17" s="2" t="s">
        <v>116</v>
      </c>
      <c r="D17" s="2" t="s">
        <v>28</v>
      </c>
      <c r="E17" s="2">
        <v>2013</v>
      </c>
      <c r="F17" s="2">
        <v>27.626000000000001</v>
      </c>
      <c r="G17" s="2">
        <v>57.985999999999997</v>
      </c>
      <c r="H17" s="2" t="s">
        <v>117</v>
      </c>
      <c r="I17" s="2">
        <v>500</v>
      </c>
      <c r="J17" s="2"/>
      <c r="K17" s="2">
        <v>-14.45</v>
      </c>
      <c r="L17" s="2">
        <v>986</v>
      </c>
      <c r="M17" s="2">
        <v>16</v>
      </c>
      <c r="N17" s="2">
        <v>234</v>
      </c>
      <c r="O17" s="2">
        <v>566</v>
      </c>
      <c r="P17" s="2">
        <v>16</v>
      </c>
      <c r="Q17" s="2">
        <v>32</v>
      </c>
      <c r="R17" s="2">
        <v>87</v>
      </c>
      <c r="S17" s="2">
        <v>1937</v>
      </c>
      <c r="T17" s="2" t="s">
        <v>96</v>
      </c>
    </row>
    <row r="18" spans="1:20" x14ac:dyDescent="0.25">
      <c r="A18" s="2">
        <f t="shared" si="0"/>
        <v>61</v>
      </c>
      <c r="B18" s="2">
        <v>13456</v>
      </c>
      <c r="C18" s="2" t="s">
        <v>118</v>
      </c>
      <c r="D18" s="2" t="s">
        <v>28</v>
      </c>
      <c r="E18" s="2">
        <v>2015</v>
      </c>
      <c r="F18" s="2">
        <v>27.651</v>
      </c>
      <c r="G18" s="2">
        <v>57.94</v>
      </c>
      <c r="H18" s="2" t="s">
        <v>115</v>
      </c>
      <c r="I18" s="2">
        <v>470</v>
      </c>
      <c r="J18" s="2">
        <v>7.9</v>
      </c>
      <c r="K18" s="2">
        <v>-14.2</v>
      </c>
      <c r="L18" s="2">
        <v>1400</v>
      </c>
      <c r="M18" s="2">
        <v>19</v>
      </c>
      <c r="N18" s="2">
        <v>110</v>
      </c>
      <c r="O18" s="2">
        <v>690</v>
      </c>
      <c r="P18" s="2">
        <v>22</v>
      </c>
      <c r="Q18" s="2">
        <v>45</v>
      </c>
      <c r="R18" s="2">
        <v>130</v>
      </c>
      <c r="S18" s="2">
        <v>2416</v>
      </c>
      <c r="T18" s="2" t="s">
        <v>96</v>
      </c>
    </row>
    <row r="19" spans="1:20" x14ac:dyDescent="0.25">
      <c r="A19" s="2">
        <f t="shared" si="0"/>
        <v>62</v>
      </c>
      <c r="B19" s="2">
        <v>2084</v>
      </c>
      <c r="C19" s="2" t="s">
        <v>119</v>
      </c>
      <c r="D19" s="2" t="s">
        <v>28</v>
      </c>
      <c r="E19" s="2">
        <v>1994</v>
      </c>
      <c r="F19" s="2">
        <v>28.039000000000001</v>
      </c>
      <c r="G19" s="2">
        <v>59.459000000000003</v>
      </c>
      <c r="H19" s="2" t="s">
        <v>113</v>
      </c>
      <c r="I19" s="2">
        <v>211</v>
      </c>
      <c r="J19" s="2">
        <v>7.4</v>
      </c>
      <c r="K19" s="2">
        <v>-18.5</v>
      </c>
      <c r="L19" s="2">
        <v>1086</v>
      </c>
      <c r="M19" s="2">
        <v>3</v>
      </c>
      <c r="N19" s="2">
        <v>171</v>
      </c>
      <c r="O19" s="2">
        <v>685</v>
      </c>
      <c r="P19" s="2">
        <v>10</v>
      </c>
      <c r="Q19" s="2">
        <v>22</v>
      </c>
      <c r="R19" s="2">
        <v>49</v>
      </c>
      <c r="S19" s="2">
        <v>2025</v>
      </c>
      <c r="T19" s="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Apendix 1</vt:lpstr>
      <vt:lpstr>Apendix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 P</dc:creator>
  <cp:lastModifiedBy>Tomek</cp:lastModifiedBy>
  <dcterms:created xsi:type="dcterms:W3CDTF">2015-06-05T18:17:20Z</dcterms:created>
  <dcterms:modified xsi:type="dcterms:W3CDTF">2022-12-14T09:55:35Z</dcterms:modified>
</cp:coreProperties>
</file>